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545" activeTab="3"/>
  </bookViews>
  <sheets>
    <sheet name="Bilan d'activité" sheetId="1" r:id="rId1"/>
    <sheet name=" Budget synthèse par activité " sheetId="2" r:id="rId2"/>
    <sheet name="Récapitulatif budget" sheetId="3" r:id="rId3"/>
    <sheet name="Budget Activté Adulte" sheetId="4" r:id="rId4"/>
    <sheet name="Budget Activité Pédiatrique" sheetId="5" r:id="rId5"/>
    <sheet name="Feuil1" sheetId="6" state="hidden" r:id="rId6"/>
    <sheet name="par équipe" sheetId="7" state="hidden" r:id="rId7"/>
  </sheets>
  <externalReferences>
    <externalReference r:id="rId10"/>
  </externalReferences>
  <definedNames>
    <definedName name="Equipe">'Feuil1'!$A$2:$A$22</definedName>
    <definedName name="Equipes">'Feuil1'!$A$2:$A$22</definedName>
    <definedName name="FIH">#REF!</definedName>
    <definedName name="Phase">#REF!</definedName>
    <definedName name="_xlnm.Print_Area" localSheetId="0">'Bilan d''activité'!$A$1:$S$144</definedName>
    <definedName name="_xlnm.Print_Area" localSheetId="4">'Budget Activité Pédiatrique'!$A$1:$H$37</definedName>
    <definedName name="_xlnm.Print_Area" localSheetId="3">'Budget Activté Adulte'!$A$1:$H$39</definedName>
    <definedName name="_xlnm.Print_Area" localSheetId="2">'Récapitulatif budget'!$A$1:$G$32</definedName>
  </definedNames>
  <calcPr fullCalcOnLoad="1" fullPrecision="0"/>
</workbook>
</file>

<file path=xl/comments2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7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sharedStrings.xml><?xml version="1.0" encoding="utf-8"?>
<sst xmlns="http://schemas.openxmlformats.org/spreadsheetml/2006/main" count="193" uniqueCount="102">
  <si>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</si>
  <si>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</si>
  <si>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</si>
  <si>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</si>
  <si>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</si>
  <si>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Dépenses de personnel relatives aux fonctionnaires d'état, hospitaliers ou territoriaux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</si>
  <si>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</si>
  <si>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</si>
  <si>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</si>
  <si>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</si>
  <si>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</si>
  <si>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</si>
  <si>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</si>
  <si>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</si>
  <si>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</si>
  <si>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autres dont fonds propres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</si>
  <si>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</si>
  <si>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</si>
  <si>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</si>
  <si>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</si>
  <si>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</si>
  <si>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</si>
  <si>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</si>
  <si>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</si>
  <si>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</si>
  <si>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</si>
  <si>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r>
      <rPr>
        <b/>
        <sz val="8"/>
        <color indexed="8"/>
        <rFont val="Tahoma"/>
        <family val="2"/>
      </rPr>
      <t>(1)</t>
    </r>
    <r>
      <rPr>
        <sz val="8"/>
        <color indexed="8"/>
        <rFont val="Tahoma"/>
        <family val="2"/>
      </rPr>
      <t xml:space="preserve">  </t>
    </r>
    <r>
      <rPr>
        <sz val="10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</si>
  <si>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Tahoma"/>
        <family val="2"/>
      </rPr>
      <t>(2)</t>
    </r>
    <r>
      <rPr>
        <sz val="10"/>
        <rFont val="Tahoma"/>
        <family val="2"/>
      </rPr>
      <t xml:space="preserve">  logiciels, équipements informatiques, mobiliers, gros matériels, … (liste non exhaustive)</t>
    </r>
  </si>
  <si>
    <t>Dépenses demandées
et éligibles INCa</t>
  </si>
  <si>
    <t>Dépenses de fonctionnement (1)</t>
  </si>
  <si>
    <t>Dépenses de personnel non statutaire</t>
  </si>
  <si>
    <t>coût personnel statutaire</t>
  </si>
  <si>
    <t>coût personnel
non statutaire</t>
  </si>
  <si>
    <t>coût total
personnel</t>
  </si>
  <si>
    <t>Nom / Prénom du coordonnateur principal</t>
  </si>
  <si>
    <t>Nom / Prénom du représentant légal</t>
  </si>
  <si>
    <t>Autres subventions financant le projet  (financeurs à préciser) :</t>
  </si>
  <si>
    <r>
      <t xml:space="preserve">Autres ressources  (à préciser) dont fonds propres du bénéficiaire </t>
    </r>
    <r>
      <rPr>
        <b/>
        <sz val="8"/>
        <color indexed="8"/>
        <rFont val="Tahoma"/>
        <family val="2"/>
      </rPr>
      <t>(4) :</t>
    </r>
  </si>
  <si>
    <t xml:space="preserve">Budget récapitulatif du projet </t>
  </si>
  <si>
    <t>Appel à projets 2013 -BCB
 Annexe financière
Renseignements administratifs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</si>
  <si>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</si>
  <si>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</si>
  <si>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</si>
  <si>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</si>
  <si>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</si>
  <si>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</si>
  <si>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</si>
  <si>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</si>
  <si>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</si>
  <si>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</si>
  <si>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</si>
  <si>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</si>
  <si>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</si>
  <si>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</si>
  <si>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</si>
  <si>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</si>
  <si>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Equipe 17</t>
  </si>
  <si>
    <t>Equipe 18</t>
  </si>
  <si>
    <t>Equipe 19</t>
  </si>
  <si>
    <t>Equipe 20</t>
  </si>
  <si>
    <t>Postes budgétaires</t>
  </si>
  <si>
    <t>BOUCHER Pascal</t>
  </si>
  <si>
    <t>INCa</t>
  </si>
  <si>
    <t xml:space="preserve">total </t>
  </si>
  <si>
    <t>total</t>
  </si>
  <si>
    <t>Toutes équipes</t>
  </si>
  <si>
    <t>Le tableau de synthèse ci-dessous est renseigné automatiquement à partir des données détaillées par activité ou poste budgétaire</t>
  </si>
  <si>
    <t>Veuillez renseigner les informations d'ordre général dans l'en-tête de gauche, puis renseigner les détails du budget par activité (postes budgétaires) dans les onglets suivants</t>
  </si>
  <si>
    <t>Ce tableau non modifiable, est complété automatiquement à partir de l'onglet "synthèse par type d'activité</t>
  </si>
  <si>
    <t>Nombre de sites partenaires</t>
  </si>
  <si>
    <r>
      <t xml:space="preserve">Autres ressources  (à préciser) dont fonds propres du bénéficiaire </t>
    </r>
    <r>
      <rPr>
        <b/>
        <sz val="11"/>
        <color indexed="8"/>
        <rFont val="Tahoma"/>
        <family val="2"/>
      </rPr>
      <t>(3)</t>
    </r>
  </si>
  <si>
    <r>
      <rPr>
        <b/>
        <sz val="8"/>
        <color indexed="8"/>
        <rFont val="Tahoma"/>
        <family val="2"/>
      </rPr>
      <t xml:space="preserve">(3)  </t>
    </r>
    <r>
      <rPr>
        <sz val="10"/>
        <rFont val="Tahoma"/>
        <family val="2"/>
      </rPr>
      <t xml:space="preserve">toute autre ressource (dons, cessions, apport des équipes bénéficaires inclus… ) servant à financer le projet </t>
    </r>
  </si>
  <si>
    <t>Appel à projets 2015 - Labellisation de centres d’essais cliniques de phase précoce
 en cancérologie adulte/pédiatrique - CLIP² - 2015-2019
 Annexe financière
Renseignements administratifs</t>
  </si>
  <si>
    <t>Appel à projets 2015 - Labellisation de centres d’essais cliniques de phase précoce
 en cancérologie  adulte/pédiatrique - CLIP² - 2015-2019
 Annexe financière
Renseignements administratifs</t>
  </si>
  <si>
    <r>
      <t xml:space="preserve">Autres ressources  (à préciser) dont fonds propres du bénéficiaire </t>
    </r>
    <r>
      <rPr>
        <b/>
        <sz val="8"/>
        <color indexed="8"/>
        <rFont val="Tahoma"/>
        <family val="2"/>
      </rPr>
      <t>(2) :</t>
    </r>
  </si>
  <si>
    <r>
      <rPr>
        <b/>
        <sz val="8"/>
        <color indexed="8"/>
        <rFont val="Tahoma"/>
        <family val="2"/>
      </rPr>
      <t xml:space="preserve">(2)  </t>
    </r>
    <r>
      <rPr>
        <sz val="10"/>
        <rFont val="Tahoma"/>
        <family val="2"/>
      </rPr>
      <t xml:space="preserve">toute autre ressource (dons, cessions, apport des équipes bénéficaires inclus… ) servant à financer le projet </t>
    </r>
  </si>
  <si>
    <t>Année d'ouverture aux inclusions</t>
  </si>
  <si>
    <t>Promoteur</t>
  </si>
  <si>
    <r>
      <t xml:space="preserve">Type Promoteur </t>
    </r>
    <r>
      <rPr>
        <b/>
        <sz val="8"/>
        <color indexed="9"/>
        <rFont val="Calibri"/>
        <family val="2"/>
      </rPr>
      <t>(académique/industriel)</t>
    </r>
  </si>
  <si>
    <t>EudraCT ou N° d'identification</t>
  </si>
  <si>
    <t>Titre abrégé</t>
  </si>
  <si>
    <t>Titre de l'essai</t>
  </si>
  <si>
    <t>Phase 
I 
I/II
 II</t>
  </si>
  <si>
    <t>nombre patients inclus
2011</t>
  </si>
  <si>
    <t>nombre patients inclus
2012</t>
  </si>
  <si>
    <t>nombre patients inclus
2013</t>
  </si>
  <si>
    <r>
      <t xml:space="preserve">Fermé aux inclusions </t>
    </r>
    <r>
      <rPr>
        <b/>
        <sz val="8"/>
        <color indexed="9"/>
        <rFont val="Calibri"/>
        <family val="2"/>
      </rPr>
      <t>(oui/non)</t>
    </r>
  </si>
  <si>
    <r>
      <t xml:space="preserve">First in Man </t>
    </r>
    <r>
      <rPr>
        <b/>
        <sz val="8"/>
        <color indexed="9"/>
        <rFont val="Calibri"/>
        <family val="2"/>
      </rPr>
      <t>(oui/non)</t>
    </r>
  </si>
  <si>
    <r>
      <t xml:space="preserve">Monothérapie </t>
    </r>
    <r>
      <rPr>
        <b/>
        <sz val="8"/>
        <color indexed="9"/>
        <rFont val="Calibri"/>
        <family val="2"/>
      </rPr>
      <t>(oui/non)</t>
    </r>
  </si>
  <si>
    <t xml:space="preserve">Molécule(s) faisant l'objet de l'évaluation </t>
  </si>
  <si>
    <t>AMM
(oui /non)</t>
  </si>
  <si>
    <t>Pathologie 1</t>
  </si>
  <si>
    <r>
      <t xml:space="preserve">Pathologie 2
</t>
    </r>
    <r>
      <rPr>
        <b/>
        <sz val="9"/>
        <color indexed="9"/>
        <rFont val="Calibri"/>
        <family val="2"/>
      </rPr>
      <t>(Si pertinent)</t>
    </r>
  </si>
  <si>
    <r>
      <t xml:space="preserve">Sélection par marqueur </t>
    </r>
    <r>
      <rPr>
        <b/>
        <sz val="8"/>
        <color indexed="9"/>
        <rFont val="Calibri"/>
        <family val="2"/>
      </rPr>
      <t>(oui/non)</t>
    </r>
  </si>
  <si>
    <t>Population particulière 
(Pédiatrie &lt; 18 ans / AJA (15-25 ans) / gériatrie)</t>
  </si>
  <si>
    <t>Insérer autant de lignes que d'essais ouverts en 2011</t>
  </si>
  <si>
    <t>Insérer autant de lignes que d'essais ouverts en 2012</t>
  </si>
  <si>
    <t>Insérer autant de lignes que d'essais ouverts en 2013</t>
  </si>
  <si>
    <t>Budget par activité</t>
  </si>
  <si>
    <t xml:space="preserve">1- Activité Adulte </t>
  </si>
  <si>
    <t>2- Activité Pédiatrique</t>
  </si>
  <si>
    <t>Nom / Prénom du coordonnateur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</si>
</sst>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dd/mm/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6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Tahoma"/>
      <family val="2"/>
    </font>
    <font>
      <b/>
      <sz val="11"/>
      <color indexed="10"/>
      <name val="Tahoma"/>
      <family val="2"/>
    </font>
    <font>
      <sz val="10"/>
      <color indexed="56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0"/>
      <color indexed="10"/>
      <name val="Tahoma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0"/>
      <color theme="0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rgb="FF002060"/>
      <name val="Tahoma"/>
      <family val="2"/>
    </font>
    <font>
      <sz val="10"/>
      <color theme="1"/>
      <name val="Calibri"/>
      <family val="2"/>
    </font>
    <font>
      <b/>
      <sz val="11"/>
      <color rgb="FF002060"/>
      <name val="Tahoma"/>
      <family val="2"/>
    </font>
    <font>
      <b/>
      <sz val="11"/>
      <color theme="0"/>
      <name val="Tahoma"/>
      <family val="2"/>
    </font>
    <font>
      <b/>
      <sz val="10"/>
      <color rgb="FFFF0000"/>
      <name val="Tahoma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4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 horizontal="center"/>
      <protection locked="0"/>
    </xf>
    <xf numFmtId="0" fontId="5" fillId="34" borderId="12" xfId="0" applyNumberFormat="1" applyFont="1" applyFill="1" applyBorder="1" applyAlignment="1" applyProtection="1">
      <alignment horizontal="center"/>
      <protection locked="0"/>
    </xf>
    <xf numFmtId="0" fontId="14" fillId="34" borderId="12" xfId="0" applyNumberFormat="1" applyFont="1" applyFill="1" applyBorder="1" applyAlignment="1" applyProtection="1">
      <alignment horizontal="center"/>
      <protection locked="0"/>
    </xf>
    <xf numFmtId="0" fontId="62" fillId="34" borderId="12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63" fillId="35" borderId="13" xfId="0" applyFont="1" applyFill="1" applyBorder="1" applyAlignment="1" applyProtection="1">
      <alignment vertical="center"/>
      <protection/>
    </xf>
    <xf numFmtId="0" fontId="63" fillId="35" borderId="14" xfId="0" applyFont="1" applyFill="1" applyBorder="1" applyAlignment="1" applyProtection="1">
      <alignment vertical="center"/>
      <protection/>
    </xf>
    <xf numFmtId="0" fontId="64" fillId="35" borderId="0" xfId="0" applyFont="1" applyFill="1" applyAlignment="1" applyProtection="1">
      <alignment/>
      <protection/>
    </xf>
    <xf numFmtId="0" fontId="63" fillId="35" borderId="15" xfId="0" applyFont="1" applyFill="1" applyBorder="1" applyAlignment="1" applyProtection="1">
      <alignment vertical="center"/>
      <protection/>
    </xf>
    <xf numFmtId="0" fontId="63" fillId="35" borderId="11" xfId="0" applyFont="1" applyFill="1" applyBorder="1" applyAlignment="1" applyProtection="1">
      <alignment vertical="center"/>
      <protection/>
    </xf>
    <xf numFmtId="164" fontId="7" fillId="33" borderId="16" xfId="0" applyNumberFormat="1" applyFont="1" applyFill="1" applyBorder="1" applyAlignment="1" applyProtection="1">
      <alignment horizontal="center" vertical="center" wrapText="1"/>
      <protection/>
    </xf>
    <xf numFmtId="164" fontId="10" fillId="33" borderId="12" xfId="0" applyNumberFormat="1" applyFont="1" applyFill="1" applyBorder="1" applyAlignment="1" applyProtection="1">
      <alignment horizontal="center" vertical="center"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0" fontId="62" fillId="34" borderId="12" xfId="0" applyFont="1" applyFill="1" applyBorder="1" applyAlignment="1" applyProtection="1">
      <alignment horizontal="right"/>
      <protection locked="0"/>
    </xf>
    <xf numFmtId="0" fontId="14" fillId="34" borderId="12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 vertical="center" wrapText="1"/>
      <protection/>
    </xf>
    <xf numFmtId="0" fontId="8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/>
    </xf>
    <xf numFmtId="165" fontId="5" fillId="2" borderId="16" xfId="0" applyNumberFormat="1" applyFont="1" applyFill="1" applyBorder="1" applyAlignment="1" applyProtection="1">
      <alignment horizontal="center" wrapText="1"/>
      <protection/>
    </xf>
    <xf numFmtId="49" fontId="65" fillId="2" borderId="0" xfId="0" applyNumberFormat="1" applyFont="1" applyFill="1" applyBorder="1" applyAlignment="1" applyProtection="1">
      <alignment vertical="center" wrapText="1"/>
      <protection/>
    </xf>
    <xf numFmtId="0" fontId="5" fillId="2" borderId="17" xfId="0" applyFont="1" applyFill="1" applyBorder="1" applyAlignment="1" applyProtection="1">
      <alignment horizontal="right" wrapText="1" indent="1"/>
      <protection/>
    </xf>
    <xf numFmtId="165" fontId="5" fillId="2" borderId="17" xfId="0" applyNumberFormat="1" applyFont="1" applyFill="1" applyBorder="1" applyAlignment="1" applyProtection="1">
      <alignment horizontal="center"/>
      <protection/>
    </xf>
    <xf numFmtId="0" fontId="66" fillId="2" borderId="18" xfId="0" applyFont="1" applyFill="1" applyBorder="1" applyAlignment="1" applyProtection="1">
      <alignment/>
      <protection/>
    </xf>
    <xf numFmtId="0" fontId="14" fillId="2" borderId="12" xfId="0" applyNumberFormat="1" applyFont="1" applyFill="1" applyBorder="1" applyAlignment="1" applyProtection="1">
      <alignment horizontal="center"/>
      <protection/>
    </xf>
    <xf numFmtId="0" fontId="5" fillId="2" borderId="17" xfId="0" applyNumberFormat="1" applyFont="1" applyFill="1" applyBorder="1" applyAlignment="1" applyProtection="1">
      <alignment horizontal="center" wrapText="1"/>
      <protection/>
    </xf>
    <xf numFmtId="0" fontId="5" fillId="2" borderId="17" xfId="0" applyNumberFormat="1" applyFont="1" applyFill="1" applyBorder="1" applyAlignment="1" applyProtection="1">
      <alignment horizontal="center"/>
      <protection/>
    </xf>
    <xf numFmtId="0" fontId="66" fillId="2" borderId="18" xfId="0" applyFont="1" applyFill="1" applyBorder="1" applyAlignment="1" applyProtection="1">
      <alignment vertical="center"/>
      <protection/>
    </xf>
    <xf numFmtId="165" fontId="5" fillId="2" borderId="17" xfId="0" applyNumberFormat="1" applyFont="1" applyFill="1" applyBorder="1" applyAlignment="1" applyProtection="1">
      <alignment horizontal="center" wrapText="1"/>
      <protection/>
    </xf>
    <xf numFmtId="0" fontId="66" fillId="2" borderId="17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Alignment="1" applyProtection="1">
      <alignment vertical="justify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wrapText="1"/>
      <protection/>
    </xf>
    <xf numFmtId="0" fontId="5" fillId="2" borderId="20" xfId="0" applyNumberFormat="1" applyFont="1" applyFill="1" applyBorder="1" applyAlignment="1" applyProtection="1">
      <alignment horizontal="center" wrapText="1"/>
      <protection/>
    </xf>
    <xf numFmtId="0" fontId="62" fillId="2" borderId="21" xfId="0" applyNumberFormat="1" applyFont="1" applyFill="1" applyBorder="1" applyAlignment="1" applyProtection="1">
      <alignment horizontal="center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4" fillId="2" borderId="19" xfId="0" applyFont="1" applyFill="1" applyBorder="1" applyAlignment="1" applyProtection="1">
      <alignment/>
      <protection/>
    </xf>
    <xf numFmtId="0" fontId="14" fillId="2" borderId="19" xfId="0" applyNumberFormat="1" applyFont="1" applyFill="1" applyBorder="1" applyAlignment="1" applyProtection="1">
      <alignment/>
      <protection/>
    </xf>
    <xf numFmtId="0" fontId="14" fillId="2" borderId="22" xfId="0" applyNumberFormat="1" applyFont="1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vertical="center" wrapText="1"/>
      <protection/>
    </xf>
    <xf numFmtId="0" fontId="9" fillId="2" borderId="0" xfId="0" applyFont="1" applyFill="1" applyBorder="1" applyAlignment="1" applyProtection="1">
      <alignment wrapText="1"/>
      <protection/>
    </xf>
    <xf numFmtId="164" fontId="9" fillId="2" borderId="0" xfId="0" applyNumberFormat="1" applyFont="1" applyFill="1" applyBorder="1" applyAlignment="1" applyProtection="1">
      <alignment horizontal="center" wrapText="1"/>
      <protection/>
    </xf>
    <xf numFmtId="0" fontId="67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left" vertical="center" wrapText="1"/>
      <protection/>
    </xf>
    <xf numFmtId="0" fontId="3" fillId="2" borderId="26" xfId="0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2" borderId="27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9" fillId="2" borderId="11" xfId="0" applyFont="1" applyFill="1" applyBorder="1" applyAlignment="1" applyProtection="1">
      <alignment horizontal="center" wrapText="1"/>
      <protection/>
    </xf>
    <xf numFmtId="165" fontId="14" fillId="2" borderId="19" xfId="0" applyNumberFormat="1" applyFont="1" applyFill="1" applyBorder="1" applyAlignment="1" applyProtection="1">
      <alignment horizontal="center" wrapText="1"/>
      <protection/>
    </xf>
    <xf numFmtId="164" fontId="10" fillId="2" borderId="12" xfId="0" applyNumberFormat="1" applyFont="1" applyFill="1" applyBorder="1" applyAlignment="1" applyProtection="1">
      <alignment horizontal="center" vertical="center" wrapText="1"/>
      <protection/>
    </xf>
    <xf numFmtId="165" fontId="62" fillId="2" borderId="12" xfId="0" applyNumberFormat="1" applyFont="1" applyFill="1" applyBorder="1" applyAlignment="1" applyProtection="1">
      <alignment horizontal="center" wrapText="1"/>
      <protection/>
    </xf>
    <xf numFmtId="0" fontId="3" fillId="2" borderId="2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wrapText="1"/>
      <protection/>
    </xf>
    <xf numFmtId="0" fontId="66" fillId="2" borderId="19" xfId="0" applyFont="1" applyFill="1" applyBorder="1" applyAlignment="1" applyProtection="1">
      <alignment vertical="top" wrapText="1"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vertical="center" wrapText="1"/>
      <protection/>
    </xf>
    <xf numFmtId="165" fontId="5" fillId="36" borderId="23" xfId="0" applyNumberFormat="1" applyFont="1" applyFill="1" applyBorder="1" applyAlignment="1" applyProtection="1">
      <alignment horizontal="center" vertical="center" wrapText="1"/>
      <protection/>
    </xf>
    <xf numFmtId="165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wrapText="1"/>
      <protection/>
    </xf>
    <xf numFmtId="164" fontId="9" fillId="36" borderId="0" xfId="0" applyNumberFormat="1" applyFont="1" applyFill="1" applyBorder="1" applyAlignment="1" applyProtection="1">
      <alignment horizontal="center" wrapText="1"/>
      <protection/>
    </xf>
    <xf numFmtId="0" fontId="14" fillId="37" borderId="19" xfId="0" applyNumberFormat="1" applyFont="1" applyFill="1" applyBorder="1" applyAlignment="1" applyProtection="1">
      <alignment/>
      <protection/>
    </xf>
    <xf numFmtId="0" fontId="14" fillId="37" borderId="32" xfId="0" applyNumberFormat="1" applyFont="1" applyFill="1" applyBorder="1" applyAlignment="1" applyProtection="1">
      <alignment/>
      <protection/>
    </xf>
    <xf numFmtId="0" fontId="14" fillId="34" borderId="19" xfId="0" applyNumberFormat="1" applyFont="1" applyFill="1" applyBorder="1" applyAlignment="1" applyProtection="1">
      <alignment/>
      <protection locked="0"/>
    </xf>
    <xf numFmtId="0" fontId="14" fillId="34" borderId="32" xfId="0" applyNumberFormat="1" applyFont="1" applyFill="1" applyBorder="1" applyAlignment="1" applyProtection="1">
      <alignment/>
      <protection locked="0"/>
    </xf>
    <xf numFmtId="0" fontId="5" fillId="36" borderId="23" xfId="0" applyNumberFormat="1" applyFont="1" applyFill="1" applyBorder="1" applyAlignment="1" applyProtection="1">
      <alignment vertical="center" wrapText="1"/>
      <protection/>
    </xf>
    <xf numFmtId="0" fontId="5" fillId="36" borderId="33" xfId="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34" xfId="0" applyFont="1" applyFill="1" applyBorder="1" applyAlignment="1" applyProtection="1">
      <alignment horizontal="center"/>
      <protection/>
    </xf>
    <xf numFmtId="0" fontId="64" fillId="35" borderId="0" xfId="0" applyFont="1" applyFill="1" applyAlignment="1" applyProtection="1">
      <alignment vertical="center"/>
      <protection/>
    </xf>
    <xf numFmtId="0" fontId="61" fillId="38" borderId="0" xfId="0" applyFont="1" applyFill="1" applyBorder="1" applyAlignment="1">
      <alignment horizontal="center" vertical="center" wrapText="1"/>
    </xf>
    <xf numFmtId="0" fontId="61" fillId="39" borderId="35" xfId="0" applyFont="1" applyFill="1" applyBorder="1" applyAlignment="1">
      <alignment horizontal="center" vertical="center" wrapText="1"/>
    </xf>
    <xf numFmtId="0" fontId="39" fillId="0" borderId="11" xfId="0" applyNumberFormat="1" applyFont="1" applyBorder="1" applyAlignment="1" quotePrefix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 wrapText="1"/>
    </xf>
    <xf numFmtId="0" fontId="68" fillId="4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Border="1" applyAlignment="1" quotePrefix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 wrapText="1"/>
    </xf>
    <xf numFmtId="0" fontId="39" fillId="0" borderId="29" xfId="0" applyNumberFormat="1" applyFont="1" applyBorder="1" applyAlignment="1" quotePrefix="1">
      <alignment horizontal="center" vertical="center" wrapText="1"/>
    </xf>
    <xf numFmtId="0" fontId="39" fillId="0" borderId="29" xfId="0" applyNumberFormat="1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29" xfId="0" applyNumberFormat="1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68" fillId="0" borderId="29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 wrapText="1"/>
    </xf>
    <xf numFmtId="0" fontId="39" fillId="0" borderId="2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39" fillId="0" borderId="0" xfId="0" applyNumberFormat="1" applyFont="1" applyBorder="1" applyAlignment="1" quotePrefix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34" borderId="0" xfId="0" applyFont="1" applyFill="1" applyBorder="1" applyAlignment="1">
      <alignment horizontal="center" vertical="center"/>
    </xf>
    <xf numFmtId="0" fontId="40" fillId="41" borderId="0" xfId="0" applyNumberFormat="1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166" fontId="40" fillId="42" borderId="0" xfId="0" applyNumberFormat="1" applyFont="1" applyFill="1" applyBorder="1" applyAlignment="1">
      <alignment horizontal="center" vertical="center" wrapText="1"/>
    </xf>
    <xf numFmtId="166" fontId="40" fillId="41" borderId="0" xfId="0" applyNumberFormat="1" applyFont="1" applyFill="1" applyBorder="1" applyAlignment="1">
      <alignment horizontal="center" vertical="center" wrapText="1"/>
    </xf>
    <xf numFmtId="0" fontId="40" fillId="42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40" fillId="42" borderId="0" xfId="0" applyFont="1" applyFill="1" applyBorder="1" applyAlignment="1">
      <alignment horizontal="left" vertical="center" wrapText="1"/>
    </xf>
    <xf numFmtId="0" fontId="39" fillId="42" borderId="0" xfId="0" applyFont="1" applyFill="1" applyBorder="1" applyAlignment="1">
      <alignment horizontal="center" vertical="center" wrapText="1"/>
    </xf>
    <xf numFmtId="0" fontId="61" fillId="39" borderId="36" xfId="0" applyFont="1" applyFill="1" applyBorder="1" applyAlignment="1">
      <alignment horizontal="center" vertical="center" wrapText="1"/>
    </xf>
    <xf numFmtId="0" fontId="61" fillId="39" borderId="37" xfId="0" applyFont="1" applyFill="1" applyBorder="1" applyAlignment="1">
      <alignment horizontal="center" vertical="center" wrapText="1"/>
    </xf>
    <xf numFmtId="0" fontId="61" fillId="39" borderId="38" xfId="0" applyFont="1" applyFill="1" applyBorder="1" applyAlignment="1">
      <alignment horizontal="center" vertical="center" wrapText="1"/>
    </xf>
    <xf numFmtId="0" fontId="61" fillId="39" borderId="39" xfId="0" applyFont="1" applyFill="1" applyBorder="1" applyAlignment="1">
      <alignment horizontal="center" vertical="center" wrapText="1"/>
    </xf>
    <xf numFmtId="0" fontId="39" fillId="34" borderId="13" xfId="0" applyNumberFormat="1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0" fontId="68" fillId="0" borderId="30" xfId="0" applyFont="1" applyFill="1" applyBorder="1" applyAlignment="1">
      <alignment vertical="center"/>
    </xf>
    <xf numFmtId="0" fontId="39" fillId="0" borderId="27" xfId="0" applyNumberFormat="1" applyFont="1" applyBorder="1" applyAlignment="1" quotePrefix="1">
      <alignment horizontal="center" vertical="center" wrapText="1"/>
    </xf>
    <xf numFmtId="0" fontId="39" fillId="0" borderId="27" xfId="0" applyNumberFormat="1" applyFont="1" applyBorder="1" applyAlignment="1">
      <alignment horizontal="center" vertical="center" wrapText="1"/>
    </xf>
    <xf numFmtId="0" fontId="39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68" fillId="0" borderId="27" xfId="0" applyFont="1" applyFill="1" applyBorder="1" applyAlignment="1">
      <alignment vertical="center"/>
    </xf>
    <xf numFmtId="0" fontId="68" fillId="0" borderId="27" xfId="0" applyFont="1" applyFill="1" applyBorder="1" applyAlignment="1">
      <alignment vertical="center" wrapText="1"/>
    </xf>
    <xf numFmtId="0" fontId="68" fillId="0" borderId="28" xfId="0" applyFont="1" applyFill="1" applyBorder="1" applyAlignment="1">
      <alignment vertical="center"/>
    </xf>
    <xf numFmtId="0" fontId="39" fillId="34" borderId="41" xfId="0" applyNumberFormat="1" applyFont="1" applyFill="1" applyBorder="1" applyAlignment="1" quotePrefix="1">
      <alignment horizontal="left" vertical="center"/>
    </xf>
    <xf numFmtId="0" fontId="39" fillId="34" borderId="14" xfId="0" applyNumberFormat="1" applyFont="1" applyFill="1" applyBorder="1" applyAlignment="1" quotePrefix="1">
      <alignment horizontal="left" vertical="center"/>
    </xf>
    <xf numFmtId="0" fontId="39" fillId="0" borderId="42" xfId="0" applyNumberFormat="1" applyFont="1" applyBorder="1" applyAlignment="1" quotePrefix="1">
      <alignment horizontal="center" vertical="center" wrapText="1"/>
    </xf>
    <xf numFmtId="0" fontId="39" fillId="0" borderId="33" xfId="0" applyNumberFormat="1" applyFont="1" applyBorder="1" applyAlignment="1" quotePrefix="1">
      <alignment horizontal="center" vertical="center" wrapText="1"/>
    </xf>
    <xf numFmtId="0" fontId="39" fillId="34" borderId="43" xfId="0" applyNumberFormat="1" applyFont="1" applyFill="1" applyBorder="1" applyAlignment="1" quotePrefix="1">
      <alignment horizontal="left" vertical="center"/>
    </xf>
    <xf numFmtId="0" fontId="39" fillId="0" borderId="18" xfId="0" applyNumberFormat="1" applyFont="1" applyBorder="1" applyAlignment="1" quotePrefix="1">
      <alignment horizontal="center" vertical="center" wrapText="1"/>
    </xf>
    <xf numFmtId="0" fontId="5" fillId="2" borderId="16" xfId="0" applyFont="1" applyFill="1" applyBorder="1" applyAlignment="1" applyProtection="1">
      <alignment vertical="center" wrapText="1"/>
      <protection/>
    </xf>
    <xf numFmtId="0" fontId="66" fillId="2" borderId="12" xfId="0" applyFont="1" applyFill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vertical="center" wrapText="1"/>
      <protection/>
    </xf>
    <xf numFmtId="0" fontId="64" fillId="35" borderId="42" xfId="0" applyFont="1" applyFill="1" applyBorder="1" applyAlignment="1" applyProtection="1">
      <alignment horizontal="center" vertical="center" wrapText="1"/>
      <protection/>
    </xf>
    <xf numFmtId="0" fontId="64" fillId="35" borderId="30" xfId="0" applyFont="1" applyFill="1" applyBorder="1" applyAlignment="1" applyProtection="1">
      <alignment horizontal="center" vertical="center" wrapText="1"/>
      <protection/>
    </xf>
    <xf numFmtId="0" fontId="64" fillId="35" borderId="36" xfId="0" applyFont="1" applyFill="1" applyBorder="1" applyAlignment="1" applyProtection="1">
      <alignment horizontal="center" vertical="center" wrapText="1"/>
      <protection/>
    </xf>
    <xf numFmtId="0" fontId="64" fillId="35" borderId="39" xfId="0" applyFont="1" applyFill="1" applyBorder="1" applyAlignment="1" applyProtection="1">
      <alignment horizontal="center" vertical="center" wrapText="1"/>
      <protection/>
    </xf>
    <xf numFmtId="0" fontId="64" fillId="35" borderId="37" xfId="0" applyFont="1" applyFill="1" applyBorder="1" applyAlignment="1" applyProtection="1">
      <alignment horizontal="center" vertical="center" wrapText="1"/>
      <protection/>
    </xf>
    <xf numFmtId="0" fontId="69" fillId="43" borderId="11" xfId="0" applyFont="1" applyFill="1" applyBorder="1" applyAlignment="1" applyProtection="1">
      <alignment horizontal="center" vertical="center" wrapText="1"/>
      <protection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70" fillId="35" borderId="15" xfId="0" applyFont="1" applyFill="1" applyBorder="1" applyAlignment="1" applyProtection="1">
      <alignment horizontal="center" vertical="center" wrapText="1"/>
      <protection/>
    </xf>
    <xf numFmtId="0" fontId="70" fillId="35" borderId="29" xfId="0" applyFont="1" applyFill="1" applyBorder="1" applyAlignment="1" applyProtection="1">
      <alignment horizontal="center" vertical="center" wrapText="1"/>
      <protection/>
    </xf>
    <xf numFmtId="0" fontId="70" fillId="35" borderId="30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 locked="0"/>
    </xf>
    <xf numFmtId="0" fontId="5" fillId="34" borderId="47" xfId="0" applyFont="1" applyFill="1" applyBorder="1" applyAlignment="1" applyProtection="1">
      <alignment horizontal="center" vertical="center" wrapText="1"/>
      <protection locked="0"/>
    </xf>
    <xf numFmtId="0" fontId="5" fillId="34" borderId="48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3" fillId="43" borderId="49" xfId="0" applyFont="1" applyFill="1" applyBorder="1" applyAlignment="1" applyProtection="1">
      <alignment horizontal="left" vertical="center" wrapText="1"/>
      <protection/>
    </xf>
    <xf numFmtId="0" fontId="3" fillId="43" borderId="50" xfId="0" applyFont="1" applyFill="1" applyBorder="1" applyAlignment="1" applyProtection="1">
      <alignment horizontal="left" vertical="center" wrapText="1"/>
      <protection/>
    </xf>
    <xf numFmtId="0" fontId="3" fillId="43" borderId="51" xfId="0" applyFont="1" applyFill="1" applyBorder="1" applyAlignment="1" applyProtection="1">
      <alignment horizontal="left" vertical="center" wrapText="1"/>
      <protection/>
    </xf>
    <xf numFmtId="0" fontId="3" fillId="43" borderId="52" xfId="0" applyFont="1" applyFill="1" applyBorder="1" applyAlignment="1" applyProtection="1">
      <alignment horizontal="left" vertical="center" wrapText="1"/>
      <protection/>
    </xf>
    <xf numFmtId="0" fontId="3" fillId="43" borderId="53" xfId="0" applyFont="1" applyFill="1" applyBorder="1" applyAlignment="1" applyProtection="1">
      <alignment horizontal="left" vertical="center" wrapText="1"/>
      <protection/>
    </xf>
    <xf numFmtId="0" fontId="3" fillId="43" borderId="54" xfId="0" applyFont="1" applyFill="1" applyBorder="1" applyAlignment="1" applyProtection="1">
      <alignment horizontal="left" vertical="center" wrapText="1"/>
      <protection/>
    </xf>
    <xf numFmtId="0" fontId="3" fillId="43" borderId="0" xfId="0" applyFont="1" applyFill="1" applyBorder="1" applyAlignment="1" applyProtection="1">
      <alignment horizontal="center" vertical="center" wrapText="1"/>
      <protection/>
    </xf>
    <xf numFmtId="0" fontId="70" fillId="35" borderId="55" xfId="0" applyFont="1" applyFill="1" applyBorder="1" applyAlignment="1" applyProtection="1">
      <alignment horizontal="center" vertical="center" wrapText="1"/>
      <protection/>
    </xf>
    <xf numFmtId="0" fontId="70" fillId="35" borderId="56" xfId="0" applyFont="1" applyFill="1" applyBorder="1" applyAlignment="1" applyProtection="1">
      <alignment horizontal="center" vertical="center" wrapText="1"/>
      <protection/>
    </xf>
    <xf numFmtId="0" fontId="70" fillId="35" borderId="57" xfId="0" applyFont="1" applyFill="1" applyBorder="1" applyAlignment="1" applyProtection="1">
      <alignment horizontal="center" vertical="center" wrapText="1"/>
      <protection/>
    </xf>
    <xf numFmtId="0" fontId="6" fillId="2" borderId="53" xfId="0" applyFont="1" applyFill="1" applyBorder="1" applyAlignment="1" applyProtection="1">
      <alignment horizontal="center" vertical="center" wrapText="1"/>
      <protection/>
    </xf>
    <xf numFmtId="0" fontId="3" fillId="2" borderId="53" xfId="0" applyFont="1" applyFill="1" applyBorder="1" applyAlignment="1" applyProtection="1">
      <alignment horizontal="center" vertical="center" wrapText="1"/>
      <protection/>
    </xf>
    <xf numFmtId="49" fontId="4" fillId="2" borderId="0" xfId="0" applyNumberFormat="1" applyFont="1" applyFill="1" applyAlignment="1" applyProtection="1">
      <alignment horizontal="left" vertical="top" wrapText="1"/>
      <protection/>
    </xf>
    <xf numFmtId="0" fontId="5" fillId="2" borderId="44" xfId="0" applyFont="1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/>
      <protection/>
    </xf>
    <xf numFmtId="165" fontId="14" fillId="37" borderId="19" xfId="0" applyNumberFormat="1" applyFont="1" applyFill="1" applyBorder="1" applyAlignment="1" applyProtection="1">
      <alignment horizontal="center" vertical="center"/>
      <protection/>
    </xf>
    <xf numFmtId="165" fontId="14" fillId="37" borderId="32" xfId="0" applyNumberFormat="1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49" fontId="66" fillId="2" borderId="0" xfId="0" applyNumberFormat="1" applyFont="1" applyFill="1" applyAlignment="1" applyProtection="1">
      <alignment horizontal="left" vertical="top" wrapText="1"/>
      <protection/>
    </xf>
    <xf numFmtId="0" fontId="3" fillId="43" borderId="55" xfId="0" applyFont="1" applyFill="1" applyBorder="1" applyAlignment="1" applyProtection="1">
      <alignment horizontal="center" vertical="center" wrapText="1"/>
      <protection/>
    </xf>
    <xf numFmtId="0" fontId="3" fillId="43" borderId="56" xfId="0" applyFont="1" applyFill="1" applyBorder="1" applyAlignment="1" applyProtection="1">
      <alignment horizontal="center" vertical="center" wrapText="1"/>
      <protection/>
    </xf>
    <xf numFmtId="0" fontId="3" fillId="43" borderId="57" xfId="0" applyFont="1" applyFill="1" applyBorder="1" applyAlignment="1" applyProtection="1">
      <alignment horizontal="center" vertical="center" wrapText="1"/>
      <protection/>
    </xf>
    <xf numFmtId="0" fontId="5" fillId="2" borderId="58" xfId="0" applyFont="1" applyFill="1" applyBorder="1" applyAlignment="1" applyProtection="1">
      <alignment horizontal="center" wrapText="1"/>
      <protection/>
    </xf>
    <xf numFmtId="0" fontId="5" fillId="2" borderId="22" xfId="0" applyFont="1" applyFill="1" applyBorder="1" applyAlignment="1" applyProtection="1">
      <alignment horizontal="center" wrapText="1"/>
      <protection/>
    </xf>
    <xf numFmtId="165" fontId="14" fillId="2" borderId="19" xfId="0" applyNumberFormat="1" applyFont="1" applyFill="1" applyBorder="1" applyAlignment="1" applyProtection="1">
      <alignment horizontal="center" vertical="center"/>
      <protection/>
    </xf>
    <xf numFmtId="165" fontId="14" fillId="2" borderId="32" xfId="0" applyNumberFormat="1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center" wrapText="1"/>
      <protection/>
    </xf>
    <xf numFmtId="0" fontId="62" fillId="2" borderId="33" xfId="0" applyFont="1" applyFill="1" applyBorder="1" applyAlignment="1" applyProtection="1">
      <alignment horizontal="center" wrapText="1"/>
      <protection/>
    </xf>
    <xf numFmtId="0" fontId="71" fillId="2" borderId="55" xfId="0" applyFont="1" applyFill="1" applyBorder="1" applyAlignment="1" applyProtection="1">
      <alignment horizontal="center" vertical="center" wrapText="1"/>
      <protection/>
    </xf>
    <xf numFmtId="0" fontId="71" fillId="2" borderId="56" xfId="0" applyFont="1" applyFill="1" applyBorder="1" applyAlignment="1" applyProtection="1">
      <alignment horizontal="center" vertical="center" wrapText="1"/>
      <protection/>
    </xf>
    <xf numFmtId="0" fontId="71" fillId="2" borderId="57" xfId="0" applyFont="1" applyFill="1" applyBorder="1" applyAlignment="1" applyProtection="1">
      <alignment horizontal="center" vertical="center" wrapText="1"/>
      <protection/>
    </xf>
    <xf numFmtId="165" fontId="5" fillId="36" borderId="23" xfId="0" applyNumberFormat="1" applyFont="1" applyFill="1" applyBorder="1" applyAlignment="1" applyProtection="1">
      <alignment horizontal="center" vertical="center"/>
      <protection/>
    </xf>
    <xf numFmtId="165" fontId="5" fillId="36" borderId="33" xfId="0" applyNumberFormat="1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70" fillId="35" borderId="24" xfId="0" applyFont="1" applyFill="1" applyBorder="1" applyAlignment="1" applyProtection="1">
      <alignment horizontal="center" vertical="center" wrapText="1"/>
      <protection/>
    </xf>
    <xf numFmtId="0" fontId="70" fillId="35" borderId="59" xfId="0" applyFont="1" applyFill="1" applyBorder="1" applyAlignment="1" applyProtection="1">
      <alignment horizontal="center" vertical="center" wrapText="1"/>
      <protection/>
    </xf>
    <xf numFmtId="0" fontId="70" fillId="35" borderId="60" xfId="0" applyFont="1" applyFill="1" applyBorder="1" applyAlignment="1" applyProtection="1">
      <alignment horizontal="center" vertical="center" wrapText="1"/>
      <protection/>
    </xf>
    <xf numFmtId="0" fontId="3" fillId="2" borderId="33" xfId="0" applyFont="1" applyFill="1" applyBorder="1" applyAlignment="1" applyProtection="1">
      <alignment horizontal="center" vertical="center" wrapText="1"/>
      <protection/>
    </xf>
    <xf numFmtId="49" fontId="65" fillId="43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/>
      <protection locked="0"/>
    </xf>
    <xf numFmtId="0" fontId="14" fillId="34" borderId="32" xfId="0" applyNumberFormat="1" applyFont="1" applyFill="1" applyBorder="1" applyAlignment="1" applyProtection="1">
      <alignment horizontal="center"/>
      <protection locked="0"/>
    </xf>
    <xf numFmtId="0" fontId="5" fillId="2" borderId="58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62" fillId="2" borderId="33" xfId="0" applyFont="1" applyFill="1" applyBorder="1" applyAlignment="1" applyProtection="1">
      <alignment horizontal="center" vertical="center" wrapText="1"/>
      <protection/>
    </xf>
    <xf numFmtId="0" fontId="14" fillId="37" borderId="19" xfId="0" applyNumberFormat="1" applyFont="1" applyFill="1" applyBorder="1" applyAlignment="1" applyProtection="1">
      <alignment horizontal="center"/>
      <protection/>
    </xf>
    <xf numFmtId="0" fontId="14" fillId="37" borderId="32" xfId="0" applyNumberFormat="1" applyFont="1" applyFill="1" applyBorder="1" applyAlignment="1" applyProtection="1">
      <alignment horizontal="center"/>
      <protection/>
    </xf>
    <xf numFmtId="0" fontId="5" fillId="36" borderId="23" xfId="0" applyNumberFormat="1" applyFont="1" applyFill="1" applyBorder="1" applyAlignment="1" applyProtection="1">
      <alignment horizontal="center" vertical="center" wrapText="1"/>
      <protection/>
    </xf>
    <xf numFmtId="0" fontId="5" fillId="36" borderId="33" xfId="0" applyNumberFormat="1" applyFont="1" applyFill="1" applyBorder="1" applyAlignment="1" applyProtection="1">
      <alignment horizontal="center" vertical="center" wrapText="1"/>
      <protection/>
    </xf>
    <xf numFmtId="0" fontId="70" fillId="35" borderId="49" xfId="0" applyFont="1" applyFill="1" applyBorder="1" applyAlignment="1" applyProtection="1">
      <alignment horizontal="center" vertical="center" wrapText="1"/>
      <protection/>
    </xf>
    <xf numFmtId="0" fontId="70" fillId="35" borderId="50" xfId="0" applyFont="1" applyFill="1" applyBorder="1" applyAlignment="1" applyProtection="1">
      <alignment horizontal="center" vertical="center" wrapText="1"/>
      <protection/>
    </xf>
    <xf numFmtId="0" fontId="70" fillId="35" borderId="51" xfId="0" applyFont="1" applyFill="1" applyBorder="1" applyAlignment="1" applyProtection="1">
      <alignment horizontal="center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35" xfId="0" applyFont="1" applyFill="1" applyBorder="1" applyAlignment="1" applyProtection="1">
      <alignment horizontal="left" vertical="center" wrapText="1"/>
      <protection/>
    </xf>
    <xf numFmtId="0" fontId="3" fillId="43" borderId="21" xfId="0" applyFont="1" applyFill="1" applyBorder="1" applyAlignment="1" applyProtection="1">
      <alignment horizontal="left" vertical="center" wrapText="1"/>
      <protection/>
    </xf>
    <xf numFmtId="0" fontId="64" fillId="35" borderId="3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295275</xdr:rowOff>
    </xdr:from>
    <xdr:to>
      <xdr:col>0</xdr:col>
      <xdr:colOff>1714500</xdr:colOff>
      <xdr:row>0</xdr:row>
      <xdr:rowOff>981075</xdr:rowOff>
    </xdr:to>
    <xdr:pic>
      <xdr:nvPicPr>
        <xdr:cNvPr id="1" name="Image 2" descr="inca_logo_usage_inte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527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142875</xdr:rowOff>
    </xdr:from>
    <xdr:to>
      <xdr:col>0</xdr:col>
      <xdr:colOff>2105025</xdr:colOff>
      <xdr:row>0</xdr:row>
      <xdr:rowOff>876300</xdr:rowOff>
    </xdr:to>
    <xdr:pic>
      <xdr:nvPicPr>
        <xdr:cNvPr id="1" name="Image 4" descr="inca_logo_usage_inte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2875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9</xdr:row>
      <xdr:rowOff>66675</xdr:rowOff>
    </xdr:from>
    <xdr:to>
      <xdr:col>7</xdr:col>
      <xdr:colOff>647700</xdr:colOff>
      <xdr:row>23</xdr:row>
      <xdr:rowOff>133350</xdr:rowOff>
    </xdr:to>
    <xdr:grpSp>
      <xdr:nvGrpSpPr>
        <xdr:cNvPr id="1" name="Groupe 30"/>
        <xdr:cNvGrpSpPr>
          <a:grpSpLocks/>
        </xdr:cNvGrpSpPr>
      </xdr:nvGrpSpPr>
      <xdr:grpSpPr>
        <a:xfrm>
          <a:off x="7743825" y="4867275"/>
          <a:ext cx="2847975" cy="2952750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1"/>
          <xdr:cNvSpPr>
            <a:spLocks/>
          </xdr:cNvSpPr>
        </xdr:nvSpPr>
        <xdr:spPr>
          <a:xfrm>
            <a:off x="8153355" y="7768044"/>
            <a:ext cx="3074940" cy="2780205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32"/>
          <xdr:cNvSpPr>
            <a:spLocks/>
          </xdr:cNvSpPr>
        </xdr:nvSpPr>
        <xdr:spPr>
          <a:xfrm>
            <a:off x="7732059" y="5468471"/>
            <a:ext cx="385460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1228725</xdr:colOff>
      <xdr:row>0</xdr:row>
      <xdr:rowOff>133350</xdr:rowOff>
    </xdr:from>
    <xdr:to>
      <xdr:col>0</xdr:col>
      <xdr:colOff>2762250</xdr:colOff>
      <xdr:row>0</xdr:row>
      <xdr:rowOff>866775</xdr:rowOff>
    </xdr:to>
    <xdr:pic>
      <xdr:nvPicPr>
        <xdr:cNvPr id="4" name="Image 4" descr="inca_logo_usage_inte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3350"/>
          <a:ext cx="1533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7</xdr:row>
      <xdr:rowOff>361950</xdr:rowOff>
    </xdr:from>
    <xdr:to>
      <xdr:col>8</xdr:col>
      <xdr:colOff>19050</xdr:colOff>
      <xdr:row>18</xdr:row>
      <xdr:rowOff>238125</xdr:rowOff>
    </xdr:to>
    <xdr:grpSp>
      <xdr:nvGrpSpPr>
        <xdr:cNvPr id="1" name="Groupe 30"/>
        <xdr:cNvGrpSpPr>
          <a:grpSpLocks/>
        </xdr:cNvGrpSpPr>
      </xdr:nvGrpSpPr>
      <xdr:grpSpPr>
        <a:xfrm>
          <a:off x="7991475" y="4210050"/>
          <a:ext cx="4581525" cy="2581275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9"/>
          <xdr:cNvSpPr>
            <a:spLocks/>
          </xdr:cNvSpPr>
        </xdr:nvSpPr>
        <xdr:spPr>
          <a:xfrm>
            <a:off x="8153355" y="7772188"/>
            <a:ext cx="3074940" cy="2161461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10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1228725</xdr:colOff>
      <xdr:row>0</xdr:row>
      <xdr:rowOff>133350</xdr:rowOff>
    </xdr:from>
    <xdr:to>
      <xdr:col>0</xdr:col>
      <xdr:colOff>2762250</xdr:colOff>
      <xdr:row>0</xdr:row>
      <xdr:rowOff>866775</xdr:rowOff>
    </xdr:to>
    <xdr:pic>
      <xdr:nvPicPr>
        <xdr:cNvPr id="4" name="Image 4" descr="inca_logo_usage_inte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3350"/>
          <a:ext cx="1533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266700</xdr:rowOff>
    </xdr:from>
    <xdr:to>
      <xdr:col>0</xdr:col>
      <xdr:colOff>1733550</xdr:colOff>
      <xdr:row>0</xdr:row>
      <xdr:rowOff>952500</xdr:rowOff>
    </xdr:to>
    <xdr:pic>
      <xdr:nvPicPr>
        <xdr:cNvPr id="1" name="Image 2" descr="inca_logo_usage_inter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fbirckel\Local%20Settings\Temporary%20Internet%20Files\Content.Outlook\3IHACFDQ\Bilan%20d'activit&#2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sais Cliniques Précoces"/>
      <sheetName val="Feuil3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view="pageBreakPreview" zoomScale="60" zoomScalePageLayoutView="0" workbookViewId="0" topLeftCell="B1">
      <selection activeCell="T1" sqref="T1"/>
    </sheetView>
  </sheetViews>
  <sheetFormatPr defaultColWidth="11.421875" defaultRowHeight="12.75"/>
  <cols>
    <col min="1" max="1" width="12.57421875" style="127" customWidth="1"/>
    <col min="2" max="2" width="11.421875" style="127" customWidth="1"/>
    <col min="3" max="4" width="14.57421875" style="127" customWidth="1"/>
    <col min="5" max="5" width="14.00390625" style="127" customWidth="1"/>
    <col min="6" max="6" width="49.7109375" style="128" customWidth="1"/>
    <col min="7" max="7" width="14.421875" style="127" bestFit="1" customWidth="1"/>
    <col min="8" max="8" width="8.7109375" style="127" customWidth="1"/>
    <col min="9" max="9" width="8.140625" style="127" customWidth="1"/>
    <col min="10" max="10" width="10.57421875" style="127" customWidth="1"/>
    <col min="11" max="11" width="14.28125" style="127" customWidth="1"/>
    <col min="12" max="12" width="7.28125" style="127" customWidth="1"/>
    <col min="13" max="13" width="14.28125" style="127" customWidth="1"/>
    <col min="14" max="14" width="16.28125" style="127" customWidth="1"/>
    <col min="15" max="15" width="8.8515625" style="127" customWidth="1"/>
    <col min="16" max="16" width="19.8515625" style="128" customWidth="1"/>
    <col min="17" max="17" width="19.57421875" style="128" customWidth="1"/>
    <col min="18" max="18" width="11.421875" style="127" customWidth="1"/>
    <col min="19" max="19" width="17.28125" style="127" customWidth="1"/>
    <col min="20" max="27" width="11.421875" style="104" customWidth="1"/>
    <col min="28" max="16384" width="11.421875" style="127" customWidth="1"/>
  </cols>
  <sheetData>
    <row r="1" spans="1:27" s="95" customFormat="1" ht="75">
      <c r="A1" s="149" t="s">
        <v>76</v>
      </c>
      <c r="B1" s="150" t="s">
        <v>77</v>
      </c>
      <c r="C1" s="150" t="s">
        <v>78</v>
      </c>
      <c r="D1" s="150" t="s">
        <v>79</v>
      </c>
      <c r="E1" s="150" t="s">
        <v>80</v>
      </c>
      <c r="F1" s="150" t="s">
        <v>81</v>
      </c>
      <c r="G1" s="150" t="s">
        <v>82</v>
      </c>
      <c r="H1" s="150" t="s">
        <v>83</v>
      </c>
      <c r="I1" s="150" t="s">
        <v>84</v>
      </c>
      <c r="J1" s="150" t="s">
        <v>85</v>
      </c>
      <c r="K1" s="150" t="s">
        <v>86</v>
      </c>
      <c r="L1" s="150" t="s">
        <v>87</v>
      </c>
      <c r="M1" s="151" t="s">
        <v>88</v>
      </c>
      <c r="N1" s="151" t="s">
        <v>89</v>
      </c>
      <c r="O1" s="151" t="s">
        <v>90</v>
      </c>
      <c r="P1" s="151" t="s">
        <v>91</v>
      </c>
      <c r="Q1" s="151" t="s">
        <v>92</v>
      </c>
      <c r="R1" s="150" t="s">
        <v>93</v>
      </c>
      <c r="S1" s="152" t="s">
        <v>94</v>
      </c>
      <c r="T1" s="94"/>
      <c r="U1" s="94"/>
      <c r="V1" s="94"/>
      <c r="W1" s="94"/>
      <c r="X1" s="94"/>
      <c r="Y1" s="94"/>
      <c r="Z1" s="94"/>
      <c r="AA1" s="94"/>
    </row>
    <row r="2" spans="1:27" s="105" customFormat="1" ht="12.75">
      <c r="A2" s="153">
        <v>2011</v>
      </c>
      <c r="B2" s="96"/>
      <c r="C2" s="96"/>
      <c r="D2" s="97"/>
      <c r="E2" s="96"/>
      <c r="F2" s="98"/>
      <c r="G2" s="97"/>
      <c r="H2" s="99"/>
      <c r="I2" s="100"/>
      <c r="J2" s="100"/>
      <c r="K2" s="101"/>
      <c r="L2" s="102"/>
      <c r="M2" s="102"/>
      <c r="N2" s="102"/>
      <c r="O2" s="103"/>
      <c r="P2" s="103"/>
      <c r="Q2" s="102"/>
      <c r="R2" s="102"/>
      <c r="S2" s="154"/>
      <c r="T2" s="104"/>
      <c r="U2" s="104"/>
      <c r="V2" s="104"/>
      <c r="W2" s="104"/>
      <c r="X2" s="104"/>
      <c r="Y2" s="104"/>
      <c r="Z2" s="104"/>
      <c r="AA2" s="104"/>
    </row>
    <row r="3" spans="1:27" s="105" customFormat="1" ht="12.75">
      <c r="A3" s="153">
        <v>2011</v>
      </c>
      <c r="B3" s="96"/>
      <c r="C3" s="96"/>
      <c r="D3" s="106"/>
      <c r="E3" s="96"/>
      <c r="F3" s="98"/>
      <c r="G3" s="97"/>
      <c r="H3" s="99"/>
      <c r="I3" s="99"/>
      <c r="J3" s="99"/>
      <c r="K3" s="101"/>
      <c r="L3" s="102"/>
      <c r="M3" s="102"/>
      <c r="N3" s="102"/>
      <c r="O3" s="103"/>
      <c r="P3" s="103"/>
      <c r="Q3" s="103"/>
      <c r="R3" s="102"/>
      <c r="S3" s="154"/>
      <c r="T3" s="104"/>
      <c r="U3" s="104"/>
      <c r="V3" s="104"/>
      <c r="W3" s="104"/>
      <c r="X3" s="104"/>
      <c r="Y3" s="104"/>
      <c r="Z3" s="104"/>
      <c r="AA3" s="104"/>
    </row>
    <row r="4" spans="1:27" s="105" customFormat="1" ht="12.75">
      <c r="A4" s="153">
        <v>2011</v>
      </c>
      <c r="B4" s="96"/>
      <c r="C4" s="96"/>
      <c r="D4" s="106"/>
      <c r="E4" s="96"/>
      <c r="F4" s="98"/>
      <c r="G4" s="97"/>
      <c r="H4" s="100"/>
      <c r="I4" s="99"/>
      <c r="J4" s="99"/>
      <c r="K4" s="101"/>
      <c r="L4" s="102"/>
      <c r="M4" s="102"/>
      <c r="N4" s="102"/>
      <c r="O4" s="103"/>
      <c r="P4" s="103"/>
      <c r="Q4" s="103"/>
      <c r="R4" s="102"/>
      <c r="S4" s="154"/>
      <c r="T4" s="104"/>
      <c r="U4" s="104"/>
      <c r="V4" s="104"/>
      <c r="W4" s="104"/>
      <c r="X4" s="104"/>
      <c r="Y4" s="104"/>
      <c r="Z4" s="104"/>
      <c r="AA4" s="104"/>
    </row>
    <row r="5" spans="1:27" s="105" customFormat="1" ht="12.75">
      <c r="A5" s="153">
        <v>2011</v>
      </c>
      <c r="B5" s="96"/>
      <c r="C5" s="96"/>
      <c r="D5" s="106"/>
      <c r="E5" s="96"/>
      <c r="F5" s="98"/>
      <c r="G5" s="97"/>
      <c r="H5" s="99"/>
      <c r="I5" s="100"/>
      <c r="J5" s="100"/>
      <c r="K5" s="101"/>
      <c r="L5" s="102"/>
      <c r="M5" s="102"/>
      <c r="N5" s="102"/>
      <c r="O5" s="103"/>
      <c r="P5" s="103"/>
      <c r="Q5" s="103"/>
      <c r="R5" s="102"/>
      <c r="S5" s="154"/>
      <c r="T5" s="104"/>
      <c r="U5" s="104"/>
      <c r="V5" s="104"/>
      <c r="W5" s="104"/>
      <c r="X5" s="104"/>
      <c r="Y5" s="104"/>
      <c r="Z5" s="104"/>
      <c r="AA5" s="104"/>
    </row>
    <row r="6" spans="1:27" s="105" customFormat="1" ht="12.75">
      <c r="A6" s="153">
        <v>2011</v>
      </c>
      <c r="B6" s="96"/>
      <c r="C6" s="96"/>
      <c r="D6" s="106"/>
      <c r="E6" s="96"/>
      <c r="F6" s="98"/>
      <c r="G6" s="96"/>
      <c r="H6" s="100"/>
      <c r="I6" s="99"/>
      <c r="J6" s="99"/>
      <c r="K6" s="101"/>
      <c r="L6" s="102"/>
      <c r="M6" s="102"/>
      <c r="N6" s="102"/>
      <c r="O6" s="103"/>
      <c r="P6" s="103"/>
      <c r="Q6" s="103"/>
      <c r="R6" s="102"/>
      <c r="S6" s="154"/>
      <c r="T6" s="104"/>
      <c r="U6" s="104"/>
      <c r="V6" s="104"/>
      <c r="W6" s="104"/>
      <c r="X6" s="104"/>
      <c r="Y6" s="104"/>
      <c r="Z6" s="104"/>
      <c r="AA6" s="104"/>
    </row>
    <row r="7" spans="1:27" s="105" customFormat="1" ht="12.75">
      <c r="A7" s="153">
        <v>2011</v>
      </c>
      <c r="B7" s="96"/>
      <c r="C7" s="96"/>
      <c r="D7" s="106"/>
      <c r="E7" s="96"/>
      <c r="F7" s="98"/>
      <c r="G7" s="97"/>
      <c r="H7" s="100"/>
      <c r="I7" s="99"/>
      <c r="J7" s="99"/>
      <c r="K7" s="101"/>
      <c r="L7" s="102"/>
      <c r="M7" s="102"/>
      <c r="N7" s="102"/>
      <c r="O7" s="103"/>
      <c r="P7" s="103"/>
      <c r="Q7" s="103"/>
      <c r="R7" s="102"/>
      <c r="S7" s="154"/>
      <c r="T7" s="104"/>
      <c r="U7" s="104"/>
      <c r="V7" s="104"/>
      <c r="W7" s="104"/>
      <c r="X7" s="104"/>
      <c r="Y7" s="104"/>
      <c r="Z7" s="104"/>
      <c r="AA7" s="104"/>
    </row>
    <row r="8" spans="1:27" s="105" customFormat="1" ht="12.75">
      <c r="A8" s="153">
        <v>2011</v>
      </c>
      <c r="B8" s="96"/>
      <c r="C8" s="96"/>
      <c r="D8" s="106"/>
      <c r="E8" s="96"/>
      <c r="F8" s="98"/>
      <c r="G8" s="97"/>
      <c r="H8" s="100"/>
      <c r="I8" s="99"/>
      <c r="J8" s="99"/>
      <c r="K8" s="101"/>
      <c r="L8" s="102"/>
      <c r="M8" s="102"/>
      <c r="N8" s="102"/>
      <c r="O8" s="103"/>
      <c r="P8" s="103"/>
      <c r="Q8" s="103"/>
      <c r="R8" s="102"/>
      <c r="S8" s="154"/>
      <c r="T8" s="104"/>
      <c r="U8" s="104"/>
      <c r="V8" s="104"/>
      <c r="W8" s="104"/>
      <c r="X8" s="104"/>
      <c r="Y8" s="104"/>
      <c r="Z8" s="104"/>
      <c r="AA8" s="104"/>
    </row>
    <row r="9" spans="1:27" s="105" customFormat="1" ht="12.75">
      <c r="A9" s="153">
        <v>2011</v>
      </c>
      <c r="B9" s="96"/>
      <c r="C9" s="96"/>
      <c r="D9" s="106"/>
      <c r="E9" s="96"/>
      <c r="F9" s="98"/>
      <c r="G9" s="97"/>
      <c r="H9" s="100"/>
      <c r="I9" s="99"/>
      <c r="J9" s="99"/>
      <c r="K9" s="101"/>
      <c r="L9" s="102"/>
      <c r="M9" s="102"/>
      <c r="N9" s="102"/>
      <c r="O9" s="103"/>
      <c r="P9" s="103"/>
      <c r="Q9" s="103"/>
      <c r="R9" s="102"/>
      <c r="S9" s="154"/>
      <c r="T9" s="104"/>
      <c r="U9" s="104"/>
      <c r="V9" s="104"/>
      <c r="W9" s="104"/>
      <c r="X9" s="104"/>
      <c r="Y9" s="104"/>
      <c r="Z9" s="104"/>
      <c r="AA9" s="104"/>
    </row>
    <row r="10" spans="1:27" s="105" customFormat="1" ht="12.75">
      <c r="A10" s="153">
        <v>2011</v>
      </c>
      <c r="B10" s="96"/>
      <c r="C10" s="96"/>
      <c r="D10" s="106"/>
      <c r="E10" s="96"/>
      <c r="F10" s="98"/>
      <c r="G10" s="97"/>
      <c r="H10" s="100"/>
      <c r="I10" s="99"/>
      <c r="J10" s="99"/>
      <c r="K10" s="101"/>
      <c r="L10" s="102"/>
      <c r="M10" s="102"/>
      <c r="N10" s="102"/>
      <c r="O10" s="103"/>
      <c r="P10" s="103"/>
      <c r="Q10" s="103"/>
      <c r="R10" s="102"/>
      <c r="S10" s="154"/>
      <c r="T10" s="104"/>
      <c r="U10" s="104"/>
      <c r="V10" s="104"/>
      <c r="W10" s="104"/>
      <c r="X10" s="104"/>
      <c r="Y10" s="104"/>
      <c r="Z10" s="104"/>
      <c r="AA10" s="104"/>
    </row>
    <row r="11" spans="1:27" s="105" customFormat="1" ht="12.75">
      <c r="A11" s="153">
        <v>2011</v>
      </c>
      <c r="B11" s="96"/>
      <c r="C11" s="96"/>
      <c r="D11" s="106"/>
      <c r="E11" s="96"/>
      <c r="F11" s="98"/>
      <c r="G11" s="96"/>
      <c r="H11" s="100"/>
      <c r="I11" s="99"/>
      <c r="J11" s="99"/>
      <c r="K11" s="101"/>
      <c r="L11" s="102"/>
      <c r="M11" s="102"/>
      <c r="N11" s="102"/>
      <c r="O11" s="103"/>
      <c r="P11" s="103"/>
      <c r="Q11" s="103"/>
      <c r="R11" s="102"/>
      <c r="S11" s="154"/>
      <c r="T11" s="104"/>
      <c r="U11" s="104"/>
      <c r="V11" s="104"/>
      <c r="W11" s="104"/>
      <c r="X11" s="104"/>
      <c r="Y11" s="104"/>
      <c r="Z11" s="104"/>
      <c r="AA11" s="104"/>
    </row>
    <row r="12" spans="1:27" s="105" customFormat="1" ht="12.75">
      <c r="A12" s="153">
        <v>2011</v>
      </c>
      <c r="B12" s="96"/>
      <c r="C12" s="96"/>
      <c r="D12" s="106"/>
      <c r="E12" s="96"/>
      <c r="F12" s="98"/>
      <c r="G12" s="97"/>
      <c r="H12" s="100"/>
      <c r="I12" s="99"/>
      <c r="J12" s="99"/>
      <c r="K12" s="101"/>
      <c r="L12" s="102"/>
      <c r="M12" s="102"/>
      <c r="N12" s="102"/>
      <c r="O12" s="103"/>
      <c r="P12" s="103"/>
      <c r="Q12" s="103"/>
      <c r="R12" s="102"/>
      <c r="S12" s="154"/>
      <c r="T12" s="104"/>
      <c r="U12" s="104"/>
      <c r="V12" s="104"/>
      <c r="W12" s="104"/>
      <c r="X12" s="104"/>
      <c r="Y12" s="104"/>
      <c r="Z12" s="104"/>
      <c r="AA12" s="104"/>
    </row>
    <row r="13" spans="1:27" s="105" customFormat="1" ht="12.75">
      <c r="A13" s="153">
        <v>2011</v>
      </c>
      <c r="B13" s="96"/>
      <c r="C13" s="96"/>
      <c r="D13" s="106"/>
      <c r="E13" s="96"/>
      <c r="F13" s="98"/>
      <c r="G13" s="97"/>
      <c r="H13" s="99"/>
      <c r="I13" s="100"/>
      <c r="J13" s="100"/>
      <c r="K13" s="101"/>
      <c r="L13" s="102"/>
      <c r="M13" s="102"/>
      <c r="N13" s="102"/>
      <c r="O13" s="103"/>
      <c r="P13" s="103"/>
      <c r="Q13" s="103"/>
      <c r="R13" s="102"/>
      <c r="S13" s="154"/>
      <c r="T13" s="104"/>
      <c r="U13" s="104"/>
      <c r="V13" s="104"/>
      <c r="W13" s="104"/>
      <c r="X13" s="104"/>
      <c r="Y13" s="104"/>
      <c r="Z13" s="104"/>
      <c r="AA13" s="104"/>
    </row>
    <row r="14" spans="1:27" s="105" customFormat="1" ht="12.75">
      <c r="A14" s="153">
        <v>2011</v>
      </c>
      <c r="B14" s="96"/>
      <c r="C14" s="96"/>
      <c r="D14" s="106"/>
      <c r="E14" s="96"/>
      <c r="F14" s="98"/>
      <c r="G14" s="97"/>
      <c r="H14" s="99"/>
      <c r="I14" s="99"/>
      <c r="J14" s="99"/>
      <c r="K14" s="101"/>
      <c r="L14" s="102"/>
      <c r="M14" s="102"/>
      <c r="N14" s="102"/>
      <c r="O14" s="103"/>
      <c r="P14" s="103"/>
      <c r="Q14" s="103"/>
      <c r="R14" s="102"/>
      <c r="S14" s="154"/>
      <c r="T14" s="104"/>
      <c r="U14" s="104"/>
      <c r="V14" s="104"/>
      <c r="W14" s="104"/>
      <c r="X14" s="104"/>
      <c r="Y14" s="104"/>
      <c r="Z14" s="104"/>
      <c r="AA14" s="104"/>
    </row>
    <row r="15" spans="1:27" s="105" customFormat="1" ht="12.75">
      <c r="A15" s="153">
        <v>2011</v>
      </c>
      <c r="B15" s="107"/>
      <c r="C15" s="107"/>
      <c r="D15" s="108"/>
      <c r="E15" s="107"/>
      <c r="F15" s="109"/>
      <c r="G15" s="110"/>
      <c r="H15" s="112"/>
      <c r="I15" s="112"/>
      <c r="J15" s="112"/>
      <c r="K15" s="113"/>
      <c r="L15" s="114"/>
      <c r="M15" s="114"/>
      <c r="N15" s="114"/>
      <c r="O15" s="115"/>
      <c r="P15" s="115"/>
      <c r="Q15" s="115"/>
      <c r="R15" s="114"/>
      <c r="S15" s="155"/>
      <c r="T15" s="104"/>
      <c r="U15" s="104"/>
      <c r="V15" s="104"/>
      <c r="W15" s="104"/>
      <c r="X15" s="104"/>
      <c r="Y15" s="104"/>
      <c r="Z15" s="104"/>
      <c r="AA15" s="104"/>
    </row>
    <row r="16" spans="1:27" s="105" customFormat="1" ht="13.5" thickBot="1">
      <c r="A16" s="165" t="s">
        <v>95</v>
      </c>
      <c r="B16" s="107"/>
      <c r="C16" s="107"/>
      <c r="D16" s="108"/>
      <c r="E16" s="107"/>
      <c r="F16" s="109"/>
      <c r="G16" s="110"/>
      <c r="H16" s="111"/>
      <c r="I16" s="112"/>
      <c r="J16" s="112"/>
      <c r="K16" s="113"/>
      <c r="L16" s="114"/>
      <c r="M16" s="114"/>
      <c r="N16" s="114"/>
      <c r="O16" s="115"/>
      <c r="P16" s="115"/>
      <c r="Q16" s="115"/>
      <c r="R16" s="114"/>
      <c r="S16" s="155"/>
      <c r="T16" s="104"/>
      <c r="U16" s="104"/>
      <c r="V16" s="104"/>
      <c r="W16" s="104"/>
      <c r="X16" s="104"/>
      <c r="Y16" s="104"/>
      <c r="Z16" s="104"/>
      <c r="AA16" s="104"/>
    </row>
    <row r="17" spans="1:27" s="105" customFormat="1" ht="12.75">
      <c r="A17" s="96">
        <v>2012</v>
      </c>
      <c r="B17" s="116"/>
      <c r="C17" s="116"/>
      <c r="D17" s="117"/>
      <c r="E17" s="116"/>
      <c r="F17" s="118"/>
      <c r="G17" s="119"/>
      <c r="H17" s="120"/>
      <c r="I17" s="120"/>
      <c r="J17" s="120"/>
      <c r="K17" s="121"/>
      <c r="L17" s="122"/>
      <c r="M17" s="122"/>
      <c r="N17" s="122"/>
      <c r="O17" s="123"/>
      <c r="P17" s="123"/>
      <c r="Q17" s="123"/>
      <c r="R17" s="122"/>
      <c r="S17" s="156"/>
      <c r="T17" s="104"/>
      <c r="U17" s="104"/>
      <c r="V17" s="104"/>
      <c r="W17" s="104"/>
      <c r="X17" s="104"/>
      <c r="Y17" s="104"/>
      <c r="Z17" s="104"/>
      <c r="AA17" s="104"/>
    </row>
    <row r="18" spans="1:27" s="105" customFormat="1" ht="12.75">
      <c r="A18" s="96">
        <v>2012</v>
      </c>
      <c r="B18" s="96"/>
      <c r="C18" s="96"/>
      <c r="D18" s="106"/>
      <c r="E18" s="96"/>
      <c r="F18" s="98"/>
      <c r="G18" s="97"/>
      <c r="H18" s="100"/>
      <c r="I18" s="100"/>
      <c r="J18" s="100"/>
      <c r="K18" s="101"/>
      <c r="L18" s="102"/>
      <c r="M18" s="102"/>
      <c r="N18" s="102"/>
      <c r="O18" s="103"/>
      <c r="P18" s="103"/>
      <c r="Q18" s="103"/>
      <c r="R18" s="102"/>
      <c r="S18" s="154"/>
      <c r="T18" s="104"/>
      <c r="U18" s="104"/>
      <c r="V18" s="104"/>
      <c r="W18" s="104"/>
      <c r="X18" s="104"/>
      <c r="Y18" s="104"/>
      <c r="Z18" s="104"/>
      <c r="AA18" s="104"/>
    </row>
    <row r="19" spans="1:27" s="105" customFormat="1" ht="12.75">
      <c r="A19" s="96">
        <v>2012</v>
      </c>
      <c r="B19" s="96"/>
      <c r="C19" s="96"/>
      <c r="D19" s="106"/>
      <c r="E19" s="96"/>
      <c r="F19" s="98"/>
      <c r="G19" s="97"/>
      <c r="H19" s="100"/>
      <c r="I19" s="99"/>
      <c r="J19" s="99"/>
      <c r="K19" s="101"/>
      <c r="L19" s="102"/>
      <c r="M19" s="102"/>
      <c r="N19" s="102"/>
      <c r="O19" s="103"/>
      <c r="P19" s="103"/>
      <c r="Q19" s="103"/>
      <c r="R19" s="102"/>
      <c r="S19" s="154"/>
      <c r="T19" s="104"/>
      <c r="U19" s="104"/>
      <c r="V19" s="104"/>
      <c r="W19" s="104"/>
      <c r="X19" s="104"/>
      <c r="Y19" s="104"/>
      <c r="Z19" s="104"/>
      <c r="AA19" s="104"/>
    </row>
    <row r="20" spans="1:27" s="105" customFormat="1" ht="12.75">
      <c r="A20" s="96">
        <v>2012</v>
      </c>
      <c r="B20" s="96"/>
      <c r="C20" s="96"/>
      <c r="D20" s="106"/>
      <c r="E20" s="96"/>
      <c r="F20" s="98"/>
      <c r="G20" s="97"/>
      <c r="H20" s="99"/>
      <c r="I20" s="100"/>
      <c r="J20" s="100"/>
      <c r="K20" s="101"/>
      <c r="L20" s="102"/>
      <c r="M20" s="102"/>
      <c r="N20" s="102"/>
      <c r="O20" s="103"/>
      <c r="P20" s="103"/>
      <c r="Q20" s="103"/>
      <c r="R20" s="102"/>
      <c r="S20" s="154"/>
      <c r="T20" s="104"/>
      <c r="U20" s="104"/>
      <c r="V20" s="104"/>
      <c r="W20" s="104"/>
      <c r="X20" s="104"/>
      <c r="Y20" s="104"/>
      <c r="Z20" s="104"/>
      <c r="AA20" s="104"/>
    </row>
    <row r="21" spans="1:27" s="105" customFormat="1" ht="12.75">
      <c r="A21" s="96">
        <v>2012</v>
      </c>
      <c r="B21" s="96"/>
      <c r="C21" s="96"/>
      <c r="D21" s="106"/>
      <c r="E21" s="96"/>
      <c r="F21" s="98"/>
      <c r="G21" s="96"/>
      <c r="H21" s="100"/>
      <c r="I21" s="99"/>
      <c r="J21" s="99"/>
      <c r="K21" s="101"/>
      <c r="L21" s="102"/>
      <c r="M21" s="102"/>
      <c r="N21" s="102"/>
      <c r="O21" s="103"/>
      <c r="P21" s="103"/>
      <c r="Q21" s="103"/>
      <c r="R21" s="102"/>
      <c r="S21" s="154"/>
      <c r="T21" s="104"/>
      <c r="U21" s="104"/>
      <c r="V21" s="104"/>
      <c r="W21" s="104"/>
      <c r="X21" s="104"/>
      <c r="Y21" s="104"/>
      <c r="Z21" s="104"/>
      <c r="AA21" s="104"/>
    </row>
    <row r="22" spans="1:27" s="105" customFormat="1" ht="12.75">
      <c r="A22" s="96">
        <v>2012</v>
      </c>
      <c r="B22" s="96"/>
      <c r="C22" s="96"/>
      <c r="D22" s="106"/>
      <c r="E22" s="96"/>
      <c r="F22" s="98"/>
      <c r="G22" s="97"/>
      <c r="H22" s="99"/>
      <c r="I22" s="99"/>
      <c r="J22" s="99"/>
      <c r="K22" s="101"/>
      <c r="L22" s="102"/>
      <c r="M22" s="102"/>
      <c r="N22" s="102"/>
      <c r="O22" s="103"/>
      <c r="P22" s="103"/>
      <c r="Q22" s="103"/>
      <c r="R22" s="102"/>
      <c r="S22" s="154"/>
      <c r="T22" s="104"/>
      <c r="U22" s="104"/>
      <c r="V22" s="104"/>
      <c r="W22" s="104"/>
      <c r="X22" s="104"/>
      <c r="Y22" s="104"/>
      <c r="Z22" s="104"/>
      <c r="AA22" s="104"/>
    </row>
    <row r="23" spans="1:27" s="105" customFormat="1" ht="12.75">
      <c r="A23" s="96">
        <v>2012</v>
      </c>
      <c r="B23" s="96"/>
      <c r="C23" s="96"/>
      <c r="D23" s="106"/>
      <c r="E23" s="96"/>
      <c r="F23" s="98"/>
      <c r="G23" s="97"/>
      <c r="H23" s="100"/>
      <c r="I23" s="99"/>
      <c r="J23" s="99"/>
      <c r="K23" s="101"/>
      <c r="L23" s="102"/>
      <c r="M23" s="102"/>
      <c r="N23" s="102"/>
      <c r="O23" s="103"/>
      <c r="P23" s="103"/>
      <c r="Q23" s="103"/>
      <c r="R23" s="102"/>
      <c r="S23" s="154"/>
      <c r="T23" s="104"/>
      <c r="U23" s="104"/>
      <c r="V23" s="104"/>
      <c r="W23" s="104"/>
      <c r="X23" s="104"/>
      <c r="Y23" s="104"/>
      <c r="Z23" s="104"/>
      <c r="AA23" s="104"/>
    </row>
    <row r="24" spans="1:27" s="105" customFormat="1" ht="12.75">
      <c r="A24" s="96">
        <v>2012</v>
      </c>
      <c r="B24" s="96"/>
      <c r="C24" s="96"/>
      <c r="D24" s="106"/>
      <c r="E24" s="96"/>
      <c r="F24" s="98"/>
      <c r="G24" s="97"/>
      <c r="H24" s="100"/>
      <c r="I24" s="99"/>
      <c r="J24" s="99"/>
      <c r="K24" s="101"/>
      <c r="L24" s="102"/>
      <c r="M24" s="102"/>
      <c r="N24" s="102"/>
      <c r="O24" s="103"/>
      <c r="P24" s="103"/>
      <c r="Q24" s="103"/>
      <c r="R24" s="102"/>
      <c r="S24" s="154"/>
      <c r="T24" s="104"/>
      <c r="U24" s="104"/>
      <c r="V24" s="104"/>
      <c r="W24" s="104"/>
      <c r="X24" s="104"/>
      <c r="Y24" s="104"/>
      <c r="Z24" s="104"/>
      <c r="AA24" s="104"/>
    </row>
    <row r="25" spans="1:27" s="105" customFormat="1" ht="12.75">
      <c r="A25" s="96">
        <v>2012</v>
      </c>
      <c r="B25" s="96"/>
      <c r="C25" s="96"/>
      <c r="D25" s="106"/>
      <c r="E25" s="96"/>
      <c r="F25" s="98"/>
      <c r="G25" s="97"/>
      <c r="H25" s="99"/>
      <c r="I25" s="99"/>
      <c r="J25" s="99"/>
      <c r="K25" s="101"/>
      <c r="L25" s="102"/>
      <c r="M25" s="102"/>
      <c r="N25" s="102"/>
      <c r="O25" s="103"/>
      <c r="P25" s="103"/>
      <c r="Q25" s="103"/>
      <c r="R25" s="102"/>
      <c r="S25" s="154"/>
      <c r="T25" s="104"/>
      <c r="U25" s="104"/>
      <c r="V25" s="104"/>
      <c r="W25" s="104"/>
      <c r="X25" s="104"/>
      <c r="Y25" s="104"/>
      <c r="Z25" s="104"/>
      <c r="AA25" s="104"/>
    </row>
    <row r="26" spans="1:27" s="105" customFormat="1" ht="12.75">
      <c r="A26" s="96">
        <v>2012</v>
      </c>
      <c r="B26" s="96"/>
      <c r="C26" s="96"/>
      <c r="D26" s="106"/>
      <c r="E26" s="96"/>
      <c r="F26" s="98"/>
      <c r="G26" s="97"/>
      <c r="H26" s="99"/>
      <c r="I26" s="99"/>
      <c r="J26" s="99"/>
      <c r="K26" s="101"/>
      <c r="L26" s="102"/>
      <c r="M26" s="102"/>
      <c r="N26" s="102"/>
      <c r="O26" s="103"/>
      <c r="P26" s="103"/>
      <c r="Q26" s="103"/>
      <c r="R26" s="102"/>
      <c r="S26" s="154"/>
      <c r="T26" s="104"/>
      <c r="U26" s="104"/>
      <c r="V26" s="104"/>
      <c r="W26" s="104"/>
      <c r="X26" s="104"/>
      <c r="Y26" s="104"/>
      <c r="Z26" s="104"/>
      <c r="AA26" s="104"/>
    </row>
    <row r="27" spans="1:27" s="105" customFormat="1" ht="12.75">
      <c r="A27" s="96">
        <v>2012</v>
      </c>
      <c r="B27" s="107"/>
      <c r="C27" s="107"/>
      <c r="D27" s="108"/>
      <c r="E27" s="107"/>
      <c r="F27" s="109"/>
      <c r="G27" s="110"/>
      <c r="H27" s="112"/>
      <c r="I27" s="112"/>
      <c r="J27" s="112"/>
      <c r="K27" s="113"/>
      <c r="L27" s="114"/>
      <c r="M27" s="114"/>
      <c r="N27" s="114"/>
      <c r="O27" s="115"/>
      <c r="P27" s="115"/>
      <c r="Q27" s="115"/>
      <c r="R27" s="114"/>
      <c r="S27" s="155"/>
      <c r="T27" s="104"/>
      <c r="U27" s="104"/>
      <c r="V27" s="104"/>
      <c r="W27" s="104"/>
      <c r="X27" s="104"/>
      <c r="Y27" s="104"/>
      <c r="Z27" s="104"/>
      <c r="AA27" s="104"/>
    </row>
    <row r="28" spans="1:27" s="105" customFormat="1" ht="13.5" thickBot="1">
      <c r="A28" s="166" t="s">
        <v>96</v>
      </c>
      <c r="B28" s="107"/>
      <c r="C28" s="107"/>
      <c r="D28" s="108"/>
      <c r="E28" s="107"/>
      <c r="F28" s="109"/>
      <c r="G28" s="110"/>
      <c r="H28" s="112"/>
      <c r="I28" s="111"/>
      <c r="J28" s="111"/>
      <c r="K28" s="113"/>
      <c r="L28" s="114"/>
      <c r="M28" s="114"/>
      <c r="N28" s="114"/>
      <c r="O28" s="115"/>
      <c r="P28" s="115"/>
      <c r="Q28" s="115"/>
      <c r="R28" s="114"/>
      <c r="S28" s="155"/>
      <c r="T28" s="104"/>
      <c r="U28" s="104"/>
      <c r="V28" s="104"/>
      <c r="W28" s="104"/>
      <c r="X28" s="104"/>
      <c r="Y28" s="104"/>
      <c r="Z28" s="104"/>
      <c r="AA28" s="104"/>
    </row>
    <row r="29" spans="1:27" s="105" customFormat="1" ht="12.75">
      <c r="A29" s="170">
        <v>2013</v>
      </c>
      <c r="B29" s="167"/>
      <c r="C29" s="116"/>
      <c r="D29" s="117"/>
      <c r="E29" s="116"/>
      <c r="F29" s="118"/>
      <c r="G29" s="119"/>
      <c r="H29" s="124"/>
      <c r="I29" s="120"/>
      <c r="J29" s="120"/>
      <c r="K29" s="121"/>
      <c r="L29" s="122"/>
      <c r="M29" s="122"/>
      <c r="N29" s="122"/>
      <c r="O29" s="123"/>
      <c r="P29" s="123"/>
      <c r="Q29" s="123"/>
      <c r="R29" s="122"/>
      <c r="S29" s="156"/>
      <c r="T29" s="104"/>
      <c r="U29" s="104"/>
      <c r="V29" s="104"/>
      <c r="W29" s="104"/>
      <c r="X29" s="104"/>
      <c r="Y29" s="104"/>
      <c r="Z29" s="104"/>
      <c r="AA29" s="104"/>
    </row>
    <row r="30" spans="1:27" s="105" customFormat="1" ht="12.75">
      <c r="A30" s="96">
        <v>2013</v>
      </c>
      <c r="B30" s="168"/>
      <c r="C30" s="96"/>
      <c r="D30" s="106"/>
      <c r="E30" s="96"/>
      <c r="F30" s="98"/>
      <c r="G30" s="97"/>
      <c r="H30" s="99"/>
      <c r="I30" s="99"/>
      <c r="J30" s="99"/>
      <c r="K30" s="101"/>
      <c r="L30" s="102"/>
      <c r="M30" s="102"/>
      <c r="N30" s="102"/>
      <c r="O30" s="103"/>
      <c r="P30" s="103"/>
      <c r="Q30" s="103"/>
      <c r="R30" s="102"/>
      <c r="S30" s="154"/>
      <c r="T30" s="104"/>
      <c r="U30" s="104"/>
      <c r="V30" s="104"/>
      <c r="W30" s="104"/>
      <c r="X30" s="104"/>
      <c r="Y30" s="104"/>
      <c r="Z30" s="104"/>
      <c r="AA30" s="104"/>
    </row>
    <row r="31" spans="1:27" s="105" customFormat="1" ht="12.75">
      <c r="A31" s="96">
        <v>2013</v>
      </c>
      <c r="B31" s="168"/>
      <c r="C31" s="96"/>
      <c r="D31" s="106"/>
      <c r="E31" s="96"/>
      <c r="F31" s="98"/>
      <c r="G31" s="97"/>
      <c r="H31" s="100"/>
      <c r="I31" s="99"/>
      <c r="J31" s="99"/>
      <c r="K31" s="101"/>
      <c r="L31" s="102"/>
      <c r="M31" s="102"/>
      <c r="N31" s="102"/>
      <c r="O31" s="103"/>
      <c r="P31" s="103"/>
      <c r="Q31" s="103"/>
      <c r="R31" s="102"/>
      <c r="S31" s="154"/>
      <c r="T31" s="104"/>
      <c r="U31" s="104"/>
      <c r="V31" s="104"/>
      <c r="W31" s="104"/>
      <c r="X31" s="104"/>
      <c r="Y31" s="104"/>
      <c r="Z31" s="104"/>
      <c r="AA31" s="104"/>
    </row>
    <row r="32" spans="1:27" s="105" customFormat="1" ht="12.75">
      <c r="A32" s="96">
        <v>2013</v>
      </c>
      <c r="B32" s="168"/>
      <c r="C32" s="96"/>
      <c r="D32" s="106"/>
      <c r="E32" s="96"/>
      <c r="F32" s="98"/>
      <c r="G32" s="97"/>
      <c r="H32" s="99"/>
      <c r="I32" s="99"/>
      <c r="J32" s="99"/>
      <c r="K32" s="101"/>
      <c r="L32" s="102"/>
      <c r="M32" s="102"/>
      <c r="N32" s="102"/>
      <c r="O32" s="103"/>
      <c r="P32" s="103"/>
      <c r="Q32" s="103"/>
      <c r="R32" s="102"/>
      <c r="S32" s="154"/>
      <c r="T32" s="104"/>
      <c r="U32" s="104"/>
      <c r="V32" s="104"/>
      <c r="W32" s="104"/>
      <c r="X32" s="104"/>
      <c r="Y32" s="104"/>
      <c r="Z32" s="104"/>
      <c r="AA32" s="104"/>
    </row>
    <row r="33" spans="1:27" s="105" customFormat="1" ht="12.75">
      <c r="A33" s="96">
        <v>2013</v>
      </c>
      <c r="B33" s="168"/>
      <c r="C33" s="96"/>
      <c r="D33" s="106"/>
      <c r="E33" s="96"/>
      <c r="F33" s="98"/>
      <c r="G33" s="97"/>
      <c r="H33" s="100"/>
      <c r="I33" s="99"/>
      <c r="J33" s="99"/>
      <c r="K33" s="101"/>
      <c r="L33" s="102"/>
      <c r="M33" s="102"/>
      <c r="N33" s="102"/>
      <c r="O33" s="103"/>
      <c r="P33" s="103"/>
      <c r="Q33" s="103"/>
      <c r="R33" s="102"/>
      <c r="S33" s="154"/>
      <c r="T33" s="104"/>
      <c r="U33" s="104"/>
      <c r="V33" s="104"/>
      <c r="W33" s="104"/>
      <c r="X33" s="104"/>
      <c r="Y33" s="104"/>
      <c r="Z33" s="104"/>
      <c r="AA33" s="104"/>
    </row>
    <row r="34" spans="1:27" s="105" customFormat="1" ht="12.75">
      <c r="A34" s="96">
        <v>2013</v>
      </c>
      <c r="B34" s="168"/>
      <c r="C34" s="96"/>
      <c r="D34" s="106"/>
      <c r="E34" s="96"/>
      <c r="F34" s="98"/>
      <c r="G34" s="97"/>
      <c r="H34" s="99"/>
      <c r="I34" s="99"/>
      <c r="J34" s="99"/>
      <c r="K34" s="101"/>
      <c r="L34" s="102"/>
      <c r="M34" s="102"/>
      <c r="N34" s="102"/>
      <c r="O34" s="103"/>
      <c r="P34" s="103"/>
      <c r="Q34" s="103"/>
      <c r="R34" s="102"/>
      <c r="S34" s="154"/>
      <c r="T34" s="104"/>
      <c r="U34" s="104"/>
      <c r="V34" s="104"/>
      <c r="W34" s="104"/>
      <c r="X34" s="104"/>
      <c r="Y34" s="104"/>
      <c r="Z34" s="104"/>
      <c r="AA34" s="104"/>
    </row>
    <row r="35" spans="1:27" s="105" customFormat="1" ht="12.75">
      <c r="A35" s="96">
        <v>2013</v>
      </c>
      <c r="B35" s="168"/>
      <c r="C35" s="96"/>
      <c r="D35" s="106"/>
      <c r="E35" s="96"/>
      <c r="F35" s="98"/>
      <c r="G35" s="97"/>
      <c r="H35" s="99"/>
      <c r="I35" s="99"/>
      <c r="J35" s="99"/>
      <c r="K35" s="101"/>
      <c r="L35" s="102"/>
      <c r="M35" s="102"/>
      <c r="N35" s="102"/>
      <c r="O35" s="103"/>
      <c r="P35" s="103"/>
      <c r="Q35" s="103"/>
      <c r="R35" s="102"/>
      <c r="S35" s="154"/>
      <c r="T35" s="104"/>
      <c r="U35" s="104"/>
      <c r="V35" s="104"/>
      <c r="W35" s="104"/>
      <c r="X35" s="104"/>
      <c r="Y35" s="104"/>
      <c r="Z35" s="104"/>
      <c r="AA35" s="104"/>
    </row>
    <row r="36" spans="1:27" s="105" customFormat="1" ht="12.75">
      <c r="A36" s="96">
        <v>2013</v>
      </c>
      <c r="B36" s="168"/>
      <c r="C36" s="96"/>
      <c r="D36" s="106"/>
      <c r="E36" s="96"/>
      <c r="F36" s="98"/>
      <c r="G36" s="97"/>
      <c r="H36" s="99"/>
      <c r="I36" s="99"/>
      <c r="J36" s="99"/>
      <c r="K36" s="101"/>
      <c r="L36" s="102"/>
      <c r="M36" s="102"/>
      <c r="N36" s="102"/>
      <c r="O36" s="103"/>
      <c r="P36" s="103"/>
      <c r="Q36" s="103"/>
      <c r="R36" s="102"/>
      <c r="S36" s="154"/>
      <c r="T36" s="104"/>
      <c r="U36" s="104"/>
      <c r="V36" s="104"/>
      <c r="W36" s="104"/>
      <c r="X36" s="104"/>
      <c r="Y36" s="104"/>
      <c r="Z36" s="104"/>
      <c r="AA36" s="104"/>
    </row>
    <row r="37" spans="1:27" s="105" customFormat="1" ht="12.75">
      <c r="A37" s="96">
        <v>2013</v>
      </c>
      <c r="B37" s="168"/>
      <c r="C37" s="96"/>
      <c r="D37" s="106"/>
      <c r="E37" s="125"/>
      <c r="F37" s="98"/>
      <c r="G37" s="97"/>
      <c r="H37" s="100"/>
      <c r="I37" s="99"/>
      <c r="J37" s="99"/>
      <c r="K37" s="101"/>
      <c r="L37" s="102"/>
      <c r="M37" s="102"/>
      <c r="N37" s="102"/>
      <c r="O37" s="103"/>
      <c r="P37" s="103"/>
      <c r="Q37" s="103"/>
      <c r="R37" s="102"/>
      <c r="S37" s="154"/>
      <c r="T37" s="104"/>
      <c r="U37" s="104"/>
      <c r="V37" s="104"/>
      <c r="W37" s="104"/>
      <c r="X37" s="104"/>
      <c r="Y37" s="104"/>
      <c r="Z37" s="104"/>
      <c r="AA37" s="104"/>
    </row>
    <row r="38" spans="1:27" s="105" customFormat="1" ht="12.75">
      <c r="A38" s="96">
        <v>2013</v>
      </c>
      <c r="B38" s="168"/>
      <c r="C38" s="96"/>
      <c r="D38" s="106"/>
      <c r="E38" s="96"/>
      <c r="F38" s="98"/>
      <c r="G38" s="96"/>
      <c r="H38" s="99"/>
      <c r="I38" s="99"/>
      <c r="J38" s="99"/>
      <c r="K38" s="101"/>
      <c r="L38" s="102"/>
      <c r="M38" s="102"/>
      <c r="N38" s="102"/>
      <c r="O38" s="103"/>
      <c r="P38" s="103"/>
      <c r="Q38" s="103"/>
      <c r="R38" s="102"/>
      <c r="S38" s="154"/>
      <c r="T38" s="104"/>
      <c r="U38" s="104"/>
      <c r="V38" s="104"/>
      <c r="W38" s="104"/>
      <c r="X38" s="104"/>
      <c r="Y38" s="104"/>
      <c r="Z38" s="104"/>
      <c r="AA38" s="104"/>
    </row>
    <row r="39" spans="1:27" s="105" customFormat="1" ht="12.75">
      <c r="A39" s="96">
        <v>2013</v>
      </c>
      <c r="B39" s="168"/>
      <c r="C39" s="96"/>
      <c r="D39" s="106"/>
      <c r="E39" s="96"/>
      <c r="F39" s="98"/>
      <c r="G39" s="97"/>
      <c r="H39" s="99"/>
      <c r="I39" s="99"/>
      <c r="J39" s="99"/>
      <c r="K39" s="101"/>
      <c r="L39" s="102"/>
      <c r="M39" s="102"/>
      <c r="N39" s="102"/>
      <c r="O39" s="103"/>
      <c r="P39" s="103"/>
      <c r="Q39" s="103"/>
      <c r="R39" s="102"/>
      <c r="S39" s="154"/>
      <c r="T39" s="104"/>
      <c r="U39" s="104"/>
      <c r="V39" s="104"/>
      <c r="W39" s="104"/>
      <c r="X39" s="104"/>
      <c r="Y39" s="104"/>
      <c r="Z39" s="104"/>
      <c r="AA39" s="104"/>
    </row>
    <row r="40" spans="1:27" s="105" customFormat="1" ht="13.5" thickBot="1">
      <c r="A40" s="169" t="s">
        <v>97</v>
      </c>
      <c r="B40" s="157"/>
      <c r="C40" s="157"/>
      <c r="D40" s="158"/>
      <c r="E40" s="157"/>
      <c r="F40" s="159"/>
      <c r="G40" s="158"/>
      <c r="H40" s="160"/>
      <c r="I40" s="160"/>
      <c r="J40" s="160"/>
      <c r="K40" s="161"/>
      <c r="L40" s="162"/>
      <c r="M40" s="162"/>
      <c r="N40" s="162"/>
      <c r="O40" s="163"/>
      <c r="P40" s="163"/>
      <c r="Q40" s="163"/>
      <c r="R40" s="162"/>
      <c r="S40" s="164"/>
      <c r="T40" s="104"/>
      <c r="U40" s="104"/>
      <c r="V40" s="104"/>
      <c r="W40" s="104"/>
      <c r="X40" s="104"/>
      <c r="Y40" s="104"/>
      <c r="Z40" s="104"/>
      <c r="AA40" s="104"/>
    </row>
    <row r="41" spans="1:27" s="105" customFormat="1" ht="12.75">
      <c r="A41" s="129"/>
      <c r="B41" s="129"/>
      <c r="C41" s="129"/>
      <c r="D41" s="130"/>
      <c r="E41" s="129"/>
      <c r="F41" s="131"/>
      <c r="G41" s="130"/>
      <c r="H41" s="132"/>
      <c r="I41" s="132"/>
      <c r="J41" s="132"/>
      <c r="K41" s="129"/>
      <c r="O41" s="133"/>
      <c r="P41" s="133"/>
      <c r="Q41" s="133"/>
      <c r="T41" s="104"/>
      <c r="U41" s="104"/>
      <c r="V41" s="104"/>
      <c r="W41" s="104"/>
      <c r="X41" s="104"/>
      <c r="Y41" s="104"/>
      <c r="Z41" s="104"/>
      <c r="AA41" s="104"/>
    </row>
    <row r="42" spans="1:27" s="105" customFormat="1" ht="12.75">
      <c r="A42" s="129"/>
      <c r="B42" s="129"/>
      <c r="C42" s="129"/>
      <c r="D42" s="130"/>
      <c r="E42" s="129"/>
      <c r="F42" s="131"/>
      <c r="G42" s="130"/>
      <c r="H42" s="132"/>
      <c r="I42" s="132"/>
      <c r="J42" s="132"/>
      <c r="K42" s="134"/>
      <c r="O42" s="133"/>
      <c r="P42" s="133"/>
      <c r="Q42" s="133"/>
      <c r="T42" s="104"/>
      <c r="U42" s="104"/>
      <c r="V42" s="104"/>
      <c r="W42" s="104"/>
      <c r="X42" s="104"/>
      <c r="Y42" s="104"/>
      <c r="Z42" s="104"/>
      <c r="AA42" s="104"/>
    </row>
    <row r="43" spans="1:27" s="105" customFormat="1" ht="12.75">
      <c r="A43" s="129"/>
      <c r="B43" s="129"/>
      <c r="C43" s="129"/>
      <c r="D43" s="130"/>
      <c r="E43" s="129"/>
      <c r="F43" s="131"/>
      <c r="G43" s="130"/>
      <c r="H43" s="135"/>
      <c r="I43" s="132"/>
      <c r="J43" s="132"/>
      <c r="K43" s="134"/>
      <c r="O43" s="133"/>
      <c r="P43" s="133"/>
      <c r="Q43" s="133"/>
      <c r="T43" s="104"/>
      <c r="U43" s="104"/>
      <c r="V43" s="104"/>
      <c r="W43" s="104"/>
      <c r="X43" s="104"/>
      <c r="Y43" s="104"/>
      <c r="Z43" s="104"/>
      <c r="AA43" s="104"/>
    </row>
    <row r="44" spans="1:27" s="105" customFormat="1" ht="12.75">
      <c r="A44" s="129"/>
      <c r="B44" s="129"/>
      <c r="C44" s="129"/>
      <c r="D44" s="130"/>
      <c r="E44" s="129"/>
      <c r="F44" s="131"/>
      <c r="G44" s="130"/>
      <c r="H44" s="132"/>
      <c r="I44" s="132"/>
      <c r="J44" s="132"/>
      <c r="K44" s="134"/>
      <c r="O44" s="133"/>
      <c r="P44" s="133"/>
      <c r="Q44" s="133"/>
      <c r="T44" s="104"/>
      <c r="U44" s="104"/>
      <c r="V44" s="104"/>
      <c r="W44" s="104"/>
      <c r="X44" s="104"/>
      <c r="Y44" s="104"/>
      <c r="Z44" s="104"/>
      <c r="AA44" s="104"/>
    </row>
    <row r="45" spans="1:27" s="105" customFormat="1" ht="12.75">
      <c r="A45" s="129"/>
      <c r="B45" s="129"/>
      <c r="C45" s="129"/>
      <c r="D45" s="130"/>
      <c r="E45" s="129"/>
      <c r="F45" s="131"/>
      <c r="G45" s="130"/>
      <c r="H45" s="132"/>
      <c r="I45" s="132"/>
      <c r="J45" s="132"/>
      <c r="K45" s="134"/>
      <c r="O45" s="133"/>
      <c r="P45" s="133"/>
      <c r="Q45" s="133"/>
      <c r="T45" s="104"/>
      <c r="U45" s="104"/>
      <c r="V45" s="104"/>
      <c r="W45" s="104"/>
      <c r="X45" s="104"/>
      <c r="Y45" s="104"/>
      <c r="Z45" s="104"/>
      <c r="AA45" s="104"/>
    </row>
    <row r="46" spans="1:27" s="105" customFormat="1" ht="12.75">
      <c r="A46" s="129"/>
      <c r="B46" s="129"/>
      <c r="C46" s="129"/>
      <c r="D46" s="130"/>
      <c r="E46" s="129"/>
      <c r="F46" s="131"/>
      <c r="G46" s="130"/>
      <c r="H46" s="132"/>
      <c r="I46" s="132"/>
      <c r="J46" s="132"/>
      <c r="K46" s="134"/>
      <c r="O46" s="133"/>
      <c r="P46" s="133"/>
      <c r="Q46" s="133"/>
      <c r="T46" s="104"/>
      <c r="U46" s="104"/>
      <c r="V46" s="104"/>
      <c r="W46" s="104"/>
      <c r="X46" s="104"/>
      <c r="Y46" s="104"/>
      <c r="Z46" s="104"/>
      <c r="AA46" s="104"/>
    </row>
    <row r="47" spans="1:27" s="105" customFormat="1" ht="12.75">
      <c r="A47" s="129"/>
      <c r="B47" s="129"/>
      <c r="C47" s="129"/>
      <c r="D47" s="130"/>
      <c r="E47" s="129"/>
      <c r="F47" s="131"/>
      <c r="G47" s="130"/>
      <c r="H47" s="135"/>
      <c r="I47" s="132"/>
      <c r="J47" s="132"/>
      <c r="K47" s="134"/>
      <c r="O47" s="133"/>
      <c r="P47" s="133"/>
      <c r="Q47" s="133"/>
      <c r="T47" s="104"/>
      <c r="U47" s="104"/>
      <c r="V47" s="104"/>
      <c r="W47" s="104"/>
      <c r="X47" s="104"/>
      <c r="Y47" s="104"/>
      <c r="Z47" s="104"/>
      <c r="AA47" s="104"/>
    </row>
    <row r="48" spans="1:27" s="105" customFormat="1" ht="12.75">
      <c r="A48" s="129"/>
      <c r="B48" s="129"/>
      <c r="C48" s="129"/>
      <c r="D48" s="130"/>
      <c r="E48" s="129"/>
      <c r="F48" s="131"/>
      <c r="G48" s="130"/>
      <c r="H48" s="132"/>
      <c r="I48" s="132"/>
      <c r="J48" s="132"/>
      <c r="K48" s="134"/>
      <c r="O48" s="133"/>
      <c r="P48" s="133"/>
      <c r="Q48" s="133"/>
      <c r="T48" s="104"/>
      <c r="U48" s="104"/>
      <c r="V48" s="104"/>
      <c r="W48" s="104"/>
      <c r="X48" s="104"/>
      <c r="Y48" s="104"/>
      <c r="Z48" s="104"/>
      <c r="AA48" s="104"/>
    </row>
    <row r="49" spans="1:27" s="105" customFormat="1" ht="12.75">
      <c r="A49" s="129"/>
      <c r="B49" s="129"/>
      <c r="C49" s="129"/>
      <c r="D49" s="130"/>
      <c r="E49" s="129"/>
      <c r="F49" s="131"/>
      <c r="G49" s="130"/>
      <c r="H49" s="132"/>
      <c r="I49" s="132"/>
      <c r="J49" s="132"/>
      <c r="K49" s="134"/>
      <c r="O49" s="133"/>
      <c r="P49" s="133"/>
      <c r="Q49" s="133"/>
      <c r="T49" s="104"/>
      <c r="U49" s="104"/>
      <c r="V49" s="104"/>
      <c r="W49" s="104"/>
      <c r="X49" s="104"/>
      <c r="Y49" s="104"/>
      <c r="Z49" s="104"/>
      <c r="AA49" s="104"/>
    </row>
    <row r="50" spans="1:27" s="105" customFormat="1" ht="12.75">
      <c r="A50" s="129"/>
      <c r="B50" s="129"/>
      <c r="C50" s="129"/>
      <c r="D50" s="130"/>
      <c r="E50" s="129"/>
      <c r="F50" s="131"/>
      <c r="G50" s="130"/>
      <c r="H50" s="132"/>
      <c r="I50" s="132"/>
      <c r="J50" s="132"/>
      <c r="K50" s="134"/>
      <c r="O50" s="133"/>
      <c r="P50" s="133"/>
      <c r="Q50" s="133"/>
      <c r="T50" s="104"/>
      <c r="U50" s="104"/>
      <c r="V50" s="104"/>
      <c r="W50" s="104"/>
      <c r="X50" s="104"/>
      <c r="Y50" s="104"/>
      <c r="Z50" s="104"/>
      <c r="AA50" s="104"/>
    </row>
    <row r="51" spans="1:27" s="105" customFormat="1" ht="12.75">
      <c r="A51" s="129"/>
      <c r="B51" s="129"/>
      <c r="C51" s="129"/>
      <c r="D51" s="130"/>
      <c r="E51" s="129"/>
      <c r="F51" s="131"/>
      <c r="G51" s="130"/>
      <c r="H51" s="132"/>
      <c r="I51" s="132"/>
      <c r="J51" s="132"/>
      <c r="K51" s="134"/>
      <c r="O51" s="133"/>
      <c r="P51" s="133"/>
      <c r="Q51" s="133"/>
      <c r="T51" s="104"/>
      <c r="U51" s="104"/>
      <c r="V51" s="104"/>
      <c r="W51" s="104"/>
      <c r="X51" s="104"/>
      <c r="Y51" s="104"/>
      <c r="Z51" s="104"/>
      <c r="AA51" s="104"/>
    </row>
    <row r="52" spans="1:27" s="105" customFormat="1" ht="12.75">
      <c r="A52" s="129"/>
      <c r="B52" s="129"/>
      <c r="C52" s="129"/>
      <c r="D52" s="130"/>
      <c r="E52" s="129"/>
      <c r="F52" s="131"/>
      <c r="G52" s="130"/>
      <c r="H52" s="132"/>
      <c r="I52" s="132"/>
      <c r="J52" s="132"/>
      <c r="K52" s="134"/>
      <c r="O52" s="133"/>
      <c r="P52" s="133"/>
      <c r="Q52" s="133"/>
      <c r="T52" s="104"/>
      <c r="U52" s="104"/>
      <c r="V52" s="104"/>
      <c r="W52" s="104"/>
      <c r="X52" s="104"/>
      <c r="Y52" s="104"/>
      <c r="Z52" s="104"/>
      <c r="AA52" s="104"/>
    </row>
    <row r="53" spans="1:27" s="105" customFormat="1" ht="12.75">
      <c r="A53" s="129"/>
      <c r="B53" s="129"/>
      <c r="C53" s="129"/>
      <c r="D53" s="130"/>
      <c r="E53" s="129"/>
      <c r="F53" s="131"/>
      <c r="G53" s="130"/>
      <c r="H53" s="132"/>
      <c r="I53" s="132"/>
      <c r="J53" s="132"/>
      <c r="K53" s="134"/>
      <c r="O53" s="133"/>
      <c r="P53" s="133"/>
      <c r="Q53" s="133"/>
      <c r="T53" s="104"/>
      <c r="U53" s="104"/>
      <c r="V53" s="104"/>
      <c r="W53" s="104"/>
      <c r="X53" s="104"/>
      <c r="Y53" s="104"/>
      <c r="Z53" s="104"/>
      <c r="AA53" s="104"/>
    </row>
    <row r="54" spans="1:27" s="105" customFormat="1" ht="12.75">
      <c r="A54" s="129"/>
      <c r="B54" s="129"/>
      <c r="C54" s="129"/>
      <c r="D54" s="130"/>
      <c r="E54" s="129"/>
      <c r="F54" s="131"/>
      <c r="G54" s="130"/>
      <c r="H54" s="132"/>
      <c r="I54" s="132"/>
      <c r="J54" s="132"/>
      <c r="K54" s="134"/>
      <c r="O54" s="133"/>
      <c r="P54" s="133"/>
      <c r="Q54" s="133"/>
      <c r="T54" s="104"/>
      <c r="U54" s="104"/>
      <c r="V54" s="104"/>
      <c r="W54" s="104"/>
      <c r="X54" s="104"/>
      <c r="Y54" s="104"/>
      <c r="Z54" s="104"/>
      <c r="AA54" s="104"/>
    </row>
    <row r="55" spans="1:27" s="105" customFormat="1" ht="12.75">
      <c r="A55" s="129"/>
      <c r="B55" s="129"/>
      <c r="C55" s="129"/>
      <c r="D55" s="130"/>
      <c r="E55" s="129"/>
      <c r="F55" s="131"/>
      <c r="G55" s="130"/>
      <c r="H55" s="132"/>
      <c r="I55" s="132"/>
      <c r="J55" s="132"/>
      <c r="K55" s="134"/>
      <c r="O55" s="133"/>
      <c r="P55" s="133"/>
      <c r="Q55" s="133"/>
      <c r="T55" s="104"/>
      <c r="U55" s="104"/>
      <c r="V55" s="104"/>
      <c r="W55" s="104"/>
      <c r="X55" s="104"/>
      <c r="Y55" s="104"/>
      <c r="Z55" s="104"/>
      <c r="AA55" s="104"/>
    </row>
    <row r="56" spans="1:27" s="105" customFormat="1" ht="12.75">
      <c r="A56" s="129"/>
      <c r="B56" s="129"/>
      <c r="C56" s="129"/>
      <c r="D56" s="130"/>
      <c r="E56" s="129"/>
      <c r="F56" s="131"/>
      <c r="G56" s="130"/>
      <c r="H56" s="132"/>
      <c r="I56" s="132"/>
      <c r="J56" s="132"/>
      <c r="K56" s="134"/>
      <c r="O56" s="133"/>
      <c r="P56" s="133"/>
      <c r="Q56" s="133"/>
      <c r="T56" s="104"/>
      <c r="U56" s="104"/>
      <c r="V56" s="104"/>
      <c r="W56" s="104"/>
      <c r="X56" s="104"/>
      <c r="Y56" s="104"/>
      <c r="Z56" s="104"/>
      <c r="AA56" s="104"/>
    </row>
    <row r="57" spans="1:27" s="105" customFormat="1" ht="12.75">
      <c r="A57" s="129"/>
      <c r="B57" s="129"/>
      <c r="C57" s="129"/>
      <c r="D57" s="130"/>
      <c r="E57" s="129"/>
      <c r="F57" s="131"/>
      <c r="G57" s="130"/>
      <c r="H57" s="132"/>
      <c r="I57" s="132"/>
      <c r="J57" s="132"/>
      <c r="K57" s="134"/>
      <c r="O57" s="133"/>
      <c r="P57" s="133"/>
      <c r="Q57" s="133"/>
      <c r="T57" s="104"/>
      <c r="U57" s="104"/>
      <c r="V57" s="104"/>
      <c r="W57" s="104"/>
      <c r="X57" s="104"/>
      <c r="Y57" s="104"/>
      <c r="Z57" s="104"/>
      <c r="AA57" s="104"/>
    </row>
    <row r="58" spans="1:27" s="105" customFormat="1" ht="12.75">
      <c r="A58" s="129"/>
      <c r="B58" s="129"/>
      <c r="C58" s="129"/>
      <c r="D58" s="130"/>
      <c r="E58" s="129"/>
      <c r="F58" s="131"/>
      <c r="G58" s="130"/>
      <c r="H58" s="132"/>
      <c r="I58" s="132"/>
      <c r="J58" s="132"/>
      <c r="K58" s="134"/>
      <c r="O58" s="133"/>
      <c r="P58" s="133"/>
      <c r="Q58" s="133"/>
      <c r="T58" s="104"/>
      <c r="U58" s="104"/>
      <c r="V58" s="104"/>
      <c r="W58" s="104"/>
      <c r="X58" s="104"/>
      <c r="Y58" s="104"/>
      <c r="Z58" s="104"/>
      <c r="AA58" s="104"/>
    </row>
    <row r="59" spans="1:27" s="105" customFormat="1" ht="12.75">
      <c r="A59" s="129"/>
      <c r="B59" s="129"/>
      <c r="C59" s="129"/>
      <c r="D59" s="130"/>
      <c r="E59" s="129"/>
      <c r="F59" s="131"/>
      <c r="G59" s="130"/>
      <c r="H59" s="132"/>
      <c r="I59" s="132"/>
      <c r="J59" s="132"/>
      <c r="K59" s="134"/>
      <c r="O59" s="133"/>
      <c r="P59" s="133"/>
      <c r="Q59" s="133"/>
      <c r="T59" s="104"/>
      <c r="U59" s="104"/>
      <c r="V59" s="104"/>
      <c r="W59" s="104"/>
      <c r="X59" s="104"/>
      <c r="Y59" s="104"/>
      <c r="Z59" s="104"/>
      <c r="AA59" s="104"/>
    </row>
    <row r="60" spans="1:27" s="105" customFormat="1" ht="12.75">
      <c r="A60" s="129"/>
      <c r="B60" s="129"/>
      <c r="C60" s="129"/>
      <c r="D60" s="130"/>
      <c r="E60" s="129"/>
      <c r="F60" s="131"/>
      <c r="G60" s="130"/>
      <c r="H60" s="132"/>
      <c r="I60" s="132"/>
      <c r="J60" s="132"/>
      <c r="K60" s="134"/>
      <c r="O60" s="133"/>
      <c r="P60" s="133"/>
      <c r="Q60" s="133"/>
      <c r="T60" s="104"/>
      <c r="U60" s="104"/>
      <c r="V60" s="104"/>
      <c r="W60" s="104"/>
      <c r="X60" s="104"/>
      <c r="Y60" s="104"/>
      <c r="Z60" s="104"/>
      <c r="AA60" s="104"/>
    </row>
    <row r="61" spans="1:27" s="105" customFormat="1" ht="12.75">
      <c r="A61" s="129"/>
      <c r="B61" s="129"/>
      <c r="C61" s="129"/>
      <c r="D61" s="130"/>
      <c r="E61" s="129"/>
      <c r="F61" s="131"/>
      <c r="G61" s="130"/>
      <c r="H61" s="132"/>
      <c r="I61" s="132"/>
      <c r="J61" s="132"/>
      <c r="K61" s="134"/>
      <c r="O61" s="133"/>
      <c r="P61" s="133"/>
      <c r="Q61" s="133"/>
      <c r="T61" s="104"/>
      <c r="U61" s="104"/>
      <c r="V61" s="104"/>
      <c r="W61" s="104"/>
      <c r="X61" s="104"/>
      <c r="Y61" s="104"/>
      <c r="Z61" s="104"/>
      <c r="AA61" s="104"/>
    </row>
    <row r="62" spans="1:27" s="105" customFormat="1" ht="12.75">
      <c r="A62" s="129"/>
      <c r="B62" s="129"/>
      <c r="C62" s="129"/>
      <c r="D62" s="130"/>
      <c r="E62" s="129"/>
      <c r="F62" s="131"/>
      <c r="G62" s="130"/>
      <c r="H62" s="132"/>
      <c r="I62" s="132"/>
      <c r="J62" s="132"/>
      <c r="K62" s="134"/>
      <c r="O62" s="133"/>
      <c r="P62" s="133"/>
      <c r="Q62" s="133"/>
      <c r="T62" s="104"/>
      <c r="U62" s="104"/>
      <c r="V62" s="104"/>
      <c r="W62" s="104"/>
      <c r="X62" s="104"/>
      <c r="Y62" s="104"/>
      <c r="Z62" s="104"/>
      <c r="AA62" s="104"/>
    </row>
    <row r="63" spans="1:27" s="105" customFormat="1" ht="12.75">
      <c r="A63" s="129"/>
      <c r="B63" s="129"/>
      <c r="C63" s="129"/>
      <c r="D63" s="130"/>
      <c r="E63" s="129"/>
      <c r="F63" s="131"/>
      <c r="G63" s="129"/>
      <c r="H63" s="132"/>
      <c r="I63" s="132"/>
      <c r="J63" s="132"/>
      <c r="K63" s="134"/>
      <c r="O63" s="133"/>
      <c r="P63" s="133"/>
      <c r="Q63" s="133"/>
      <c r="T63" s="104"/>
      <c r="U63" s="104"/>
      <c r="V63" s="104"/>
      <c r="W63" s="104"/>
      <c r="X63" s="104"/>
      <c r="Y63" s="104"/>
      <c r="Z63" s="104"/>
      <c r="AA63" s="104"/>
    </row>
    <row r="64" spans="1:27" s="105" customFormat="1" ht="12.75">
      <c r="A64" s="129"/>
      <c r="B64" s="129"/>
      <c r="C64" s="129"/>
      <c r="D64" s="130"/>
      <c r="E64" s="129"/>
      <c r="F64" s="131"/>
      <c r="G64" s="130"/>
      <c r="H64" s="132"/>
      <c r="I64" s="132"/>
      <c r="J64" s="132"/>
      <c r="K64" s="134"/>
      <c r="O64" s="133"/>
      <c r="P64" s="133"/>
      <c r="Q64" s="133"/>
      <c r="T64" s="104"/>
      <c r="U64" s="104"/>
      <c r="V64" s="104"/>
      <c r="W64" s="104"/>
      <c r="X64" s="104"/>
      <c r="Y64" s="104"/>
      <c r="Z64" s="104"/>
      <c r="AA64" s="104"/>
    </row>
    <row r="65" spans="1:27" s="105" customFormat="1" ht="12.75">
      <c r="A65" s="129"/>
      <c r="B65" s="129"/>
      <c r="C65" s="129"/>
      <c r="D65" s="130"/>
      <c r="E65" s="129"/>
      <c r="F65" s="131"/>
      <c r="G65" s="130"/>
      <c r="H65" s="135"/>
      <c r="I65" s="132"/>
      <c r="J65" s="132"/>
      <c r="K65" s="134"/>
      <c r="O65" s="133"/>
      <c r="P65" s="133"/>
      <c r="Q65" s="133"/>
      <c r="T65" s="104"/>
      <c r="U65" s="104"/>
      <c r="V65" s="104"/>
      <c r="W65" s="104"/>
      <c r="X65" s="104"/>
      <c r="Y65" s="104"/>
      <c r="Z65" s="104"/>
      <c r="AA65" s="104"/>
    </row>
    <row r="66" spans="1:27" s="105" customFormat="1" ht="12.75">
      <c r="A66" s="129"/>
      <c r="B66" s="129"/>
      <c r="C66" s="129"/>
      <c r="D66" s="130"/>
      <c r="E66" s="129"/>
      <c r="F66" s="131"/>
      <c r="G66" s="130"/>
      <c r="H66" s="132"/>
      <c r="I66" s="132"/>
      <c r="J66" s="132"/>
      <c r="K66" s="134"/>
      <c r="O66" s="133"/>
      <c r="P66" s="133"/>
      <c r="Q66" s="133"/>
      <c r="T66" s="104"/>
      <c r="U66" s="104"/>
      <c r="V66" s="104"/>
      <c r="W66" s="104"/>
      <c r="X66" s="104"/>
      <c r="Y66" s="104"/>
      <c r="Z66" s="104"/>
      <c r="AA66" s="104"/>
    </row>
    <row r="67" spans="1:27" s="105" customFormat="1" ht="12.75">
      <c r="A67" s="129"/>
      <c r="B67" s="129"/>
      <c r="C67" s="129"/>
      <c r="D67" s="130"/>
      <c r="E67" s="129"/>
      <c r="F67" s="131"/>
      <c r="G67" s="130"/>
      <c r="H67" s="132"/>
      <c r="I67" s="132"/>
      <c r="J67" s="132"/>
      <c r="K67" s="134"/>
      <c r="O67" s="133"/>
      <c r="P67" s="133"/>
      <c r="Q67" s="133"/>
      <c r="T67" s="104"/>
      <c r="U67" s="104"/>
      <c r="V67" s="104"/>
      <c r="W67" s="104"/>
      <c r="X67" s="104"/>
      <c r="Y67" s="104"/>
      <c r="Z67" s="104"/>
      <c r="AA67" s="104"/>
    </row>
    <row r="68" spans="1:27" s="105" customFormat="1" ht="12.75">
      <c r="A68" s="129"/>
      <c r="B68" s="129"/>
      <c r="C68" s="129"/>
      <c r="D68" s="130"/>
      <c r="E68" s="129"/>
      <c r="F68" s="131"/>
      <c r="G68" s="130"/>
      <c r="H68" s="132"/>
      <c r="I68" s="132"/>
      <c r="J68" s="132"/>
      <c r="K68" s="134"/>
      <c r="O68" s="133"/>
      <c r="P68" s="133"/>
      <c r="Q68" s="133"/>
      <c r="T68" s="104"/>
      <c r="U68" s="104"/>
      <c r="V68" s="104"/>
      <c r="W68" s="104"/>
      <c r="X68" s="104"/>
      <c r="Y68" s="104"/>
      <c r="Z68" s="104"/>
      <c r="AA68" s="104"/>
    </row>
    <row r="69" spans="1:27" s="105" customFormat="1" ht="12.75">
      <c r="A69" s="129"/>
      <c r="B69" s="129"/>
      <c r="C69" s="129"/>
      <c r="D69" s="130"/>
      <c r="E69" s="129"/>
      <c r="F69" s="131"/>
      <c r="G69" s="129"/>
      <c r="H69" s="132"/>
      <c r="I69" s="132"/>
      <c r="J69" s="132"/>
      <c r="K69" s="134"/>
      <c r="O69" s="133"/>
      <c r="P69" s="133"/>
      <c r="Q69" s="133"/>
      <c r="T69" s="104"/>
      <c r="U69" s="104"/>
      <c r="V69" s="104"/>
      <c r="W69" s="104"/>
      <c r="X69" s="104"/>
      <c r="Y69" s="104"/>
      <c r="Z69" s="104"/>
      <c r="AA69" s="104"/>
    </row>
    <row r="70" spans="1:27" s="105" customFormat="1" ht="12.75">
      <c r="A70" s="129"/>
      <c r="B70" s="129"/>
      <c r="C70" s="129"/>
      <c r="D70" s="130"/>
      <c r="E70" s="129"/>
      <c r="F70" s="131"/>
      <c r="G70" s="130"/>
      <c r="H70" s="132"/>
      <c r="I70" s="132"/>
      <c r="J70" s="132"/>
      <c r="K70" s="134"/>
      <c r="O70" s="133"/>
      <c r="P70" s="133"/>
      <c r="Q70" s="133"/>
      <c r="T70" s="104"/>
      <c r="U70" s="104"/>
      <c r="V70" s="104"/>
      <c r="W70" s="104"/>
      <c r="X70" s="104"/>
      <c r="Y70" s="104"/>
      <c r="Z70" s="104"/>
      <c r="AA70" s="104"/>
    </row>
    <row r="71" spans="1:27" s="105" customFormat="1" ht="12.75">
      <c r="A71" s="129"/>
      <c r="B71" s="136"/>
      <c r="C71" s="136"/>
      <c r="D71" s="136"/>
      <c r="E71" s="136"/>
      <c r="F71" s="137"/>
      <c r="G71" s="132"/>
      <c r="H71" s="132"/>
      <c r="I71" s="132"/>
      <c r="J71" s="132"/>
      <c r="K71" s="134"/>
      <c r="O71" s="133"/>
      <c r="P71" s="133"/>
      <c r="Q71" s="133"/>
      <c r="T71" s="104"/>
      <c r="U71" s="104"/>
      <c r="V71" s="104"/>
      <c r="W71" s="104"/>
      <c r="X71" s="104"/>
      <c r="Y71" s="104"/>
      <c r="Z71" s="104"/>
      <c r="AA71" s="104"/>
    </row>
    <row r="72" spans="1:27" s="105" customFormat="1" ht="12.75">
      <c r="A72" s="129"/>
      <c r="B72" s="136"/>
      <c r="C72" s="136"/>
      <c r="D72" s="136"/>
      <c r="E72" s="136"/>
      <c r="F72" s="137"/>
      <c r="G72" s="132"/>
      <c r="H72" s="132"/>
      <c r="I72" s="132"/>
      <c r="J72" s="132"/>
      <c r="K72" s="134"/>
      <c r="O72" s="133"/>
      <c r="P72" s="133"/>
      <c r="Q72" s="133"/>
      <c r="T72" s="104"/>
      <c r="U72" s="104"/>
      <c r="V72" s="104"/>
      <c r="W72" s="104"/>
      <c r="X72" s="104"/>
      <c r="Y72" s="104"/>
      <c r="Z72" s="104"/>
      <c r="AA72" s="104"/>
    </row>
    <row r="73" spans="1:27" s="105" customFormat="1" ht="12.75">
      <c r="A73" s="129"/>
      <c r="B73" s="136"/>
      <c r="C73" s="136"/>
      <c r="D73" s="136"/>
      <c r="E73" s="136"/>
      <c r="F73" s="137"/>
      <c r="G73" s="132"/>
      <c r="H73" s="132"/>
      <c r="I73" s="132"/>
      <c r="J73" s="132"/>
      <c r="K73" s="134"/>
      <c r="O73" s="133"/>
      <c r="P73" s="133"/>
      <c r="Q73" s="133"/>
      <c r="T73" s="104"/>
      <c r="U73" s="104"/>
      <c r="V73" s="104"/>
      <c r="W73" s="104"/>
      <c r="X73" s="104"/>
      <c r="Y73" s="104"/>
      <c r="Z73" s="104"/>
      <c r="AA73" s="104"/>
    </row>
    <row r="74" spans="1:27" s="105" customFormat="1" ht="12.75">
      <c r="A74" s="129"/>
      <c r="B74" s="136"/>
      <c r="C74" s="136"/>
      <c r="D74" s="136"/>
      <c r="E74" s="136"/>
      <c r="F74" s="137"/>
      <c r="G74" s="132"/>
      <c r="H74" s="132"/>
      <c r="I74" s="132"/>
      <c r="J74" s="132"/>
      <c r="K74" s="134"/>
      <c r="O74" s="133"/>
      <c r="P74" s="133"/>
      <c r="Q74" s="133"/>
      <c r="T74" s="104"/>
      <c r="U74" s="104"/>
      <c r="V74" s="104"/>
      <c r="W74" s="104"/>
      <c r="X74" s="104"/>
      <c r="Y74" s="104"/>
      <c r="Z74" s="104"/>
      <c r="AA74" s="104"/>
    </row>
    <row r="75" spans="1:27" s="105" customFormat="1" ht="12.75">
      <c r="A75" s="129"/>
      <c r="B75" s="136"/>
      <c r="C75" s="136"/>
      <c r="D75" s="136"/>
      <c r="E75" s="136"/>
      <c r="F75" s="137"/>
      <c r="G75" s="132"/>
      <c r="H75" s="132"/>
      <c r="I75" s="132"/>
      <c r="J75" s="132"/>
      <c r="K75" s="134"/>
      <c r="O75" s="133"/>
      <c r="P75" s="133"/>
      <c r="Q75" s="133"/>
      <c r="T75" s="104"/>
      <c r="U75" s="104"/>
      <c r="V75" s="104"/>
      <c r="W75" s="104"/>
      <c r="X75" s="104"/>
      <c r="Y75" s="104"/>
      <c r="Z75" s="104"/>
      <c r="AA75" s="104"/>
    </row>
    <row r="76" spans="1:27" s="105" customFormat="1" ht="12.75">
      <c r="A76" s="129"/>
      <c r="B76" s="136"/>
      <c r="C76" s="136"/>
      <c r="D76" s="136"/>
      <c r="E76" s="136"/>
      <c r="F76" s="137"/>
      <c r="G76" s="132"/>
      <c r="H76" s="132"/>
      <c r="I76" s="132"/>
      <c r="J76" s="132"/>
      <c r="K76" s="134"/>
      <c r="O76" s="133"/>
      <c r="P76" s="133"/>
      <c r="Q76" s="133"/>
      <c r="T76" s="104"/>
      <c r="U76" s="104"/>
      <c r="V76" s="104"/>
      <c r="W76" s="104"/>
      <c r="X76" s="104"/>
      <c r="Y76" s="104"/>
      <c r="Z76" s="104"/>
      <c r="AA76" s="104"/>
    </row>
    <row r="77" spans="1:27" s="105" customFormat="1" ht="12.75">
      <c r="A77" s="129"/>
      <c r="B77" s="136"/>
      <c r="C77" s="136"/>
      <c r="D77" s="136"/>
      <c r="E77" s="136"/>
      <c r="F77" s="137"/>
      <c r="G77" s="132"/>
      <c r="H77" s="132"/>
      <c r="I77" s="132"/>
      <c r="J77" s="132"/>
      <c r="K77" s="134"/>
      <c r="O77" s="133"/>
      <c r="P77" s="133"/>
      <c r="Q77" s="133"/>
      <c r="T77" s="104"/>
      <c r="U77" s="104"/>
      <c r="V77" s="104"/>
      <c r="W77" s="104"/>
      <c r="X77" s="104"/>
      <c r="Y77" s="104"/>
      <c r="Z77" s="104"/>
      <c r="AA77" s="104"/>
    </row>
    <row r="78" spans="1:27" s="105" customFormat="1" ht="12.75">
      <c r="A78" s="129"/>
      <c r="B78" s="136"/>
      <c r="C78" s="136"/>
      <c r="D78" s="136"/>
      <c r="E78" s="136"/>
      <c r="F78" s="137"/>
      <c r="G78" s="132"/>
      <c r="H78" s="132"/>
      <c r="I78" s="132"/>
      <c r="J78" s="132"/>
      <c r="K78" s="134"/>
      <c r="O78" s="133"/>
      <c r="P78" s="133"/>
      <c r="Q78" s="133"/>
      <c r="T78" s="104"/>
      <c r="U78" s="104"/>
      <c r="V78" s="104"/>
      <c r="W78" s="104"/>
      <c r="X78" s="104"/>
      <c r="Y78" s="104"/>
      <c r="Z78" s="104"/>
      <c r="AA78" s="104"/>
    </row>
    <row r="79" spans="1:27" s="105" customFormat="1" ht="12.75">
      <c r="A79" s="129"/>
      <c r="B79" s="136"/>
      <c r="C79" s="136"/>
      <c r="D79" s="136"/>
      <c r="E79" s="136"/>
      <c r="F79" s="137"/>
      <c r="G79" s="132"/>
      <c r="H79" s="138"/>
      <c r="I79" s="138"/>
      <c r="J79" s="138"/>
      <c r="K79" s="134"/>
      <c r="O79" s="133"/>
      <c r="P79" s="133"/>
      <c r="Q79" s="133"/>
      <c r="T79" s="104"/>
      <c r="U79" s="104"/>
      <c r="V79" s="104"/>
      <c r="W79" s="104"/>
      <c r="X79" s="104"/>
      <c r="Y79" s="104"/>
      <c r="Z79" s="104"/>
      <c r="AA79" s="104"/>
    </row>
    <row r="80" spans="1:27" s="105" customFormat="1" ht="12.75">
      <c r="A80" s="129"/>
      <c r="B80" s="136"/>
      <c r="C80" s="136"/>
      <c r="D80" s="136"/>
      <c r="E80" s="136"/>
      <c r="F80" s="137"/>
      <c r="G80" s="132"/>
      <c r="H80" s="132"/>
      <c r="I80" s="132"/>
      <c r="J80" s="132"/>
      <c r="K80" s="134"/>
      <c r="O80" s="133"/>
      <c r="P80" s="133"/>
      <c r="Q80" s="133"/>
      <c r="T80" s="104"/>
      <c r="U80" s="104"/>
      <c r="V80" s="104"/>
      <c r="W80" s="104"/>
      <c r="X80" s="104"/>
      <c r="Y80" s="104"/>
      <c r="Z80" s="104"/>
      <c r="AA80" s="104"/>
    </row>
    <row r="81" spans="1:27" s="105" customFormat="1" ht="12.75">
      <c r="A81" s="129"/>
      <c r="B81" s="136"/>
      <c r="C81" s="136"/>
      <c r="D81" s="136"/>
      <c r="E81" s="136"/>
      <c r="F81" s="137"/>
      <c r="G81" s="132"/>
      <c r="H81" s="132"/>
      <c r="I81" s="132"/>
      <c r="J81" s="132"/>
      <c r="K81" s="134"/>
      <c r="O81" s="133"/>
      <c r="P81" s="133"/>
      <c r="Q81" s="133"/>
      <c r="T81" s="104"/>
      <c r="U81" s="104"/>
      <c r="V81" s="104"/>
      <c r="W81" s="104"/>
      <c r="X81" s="104"/>
      <c r="Y81" s="104"/>
      <c r="Z81" s="104"/>
      <c r="AA81" s="104"/>
    </row>
    <row r="82" spans="1:27" s="105" customFormat="1" ht="12.75">
      <c r="A82" s="129"/>
      <c r="B82" s="136"/>
      <c r="C82" s="136"/>
      <c r="D82" s="136"/>
      <c r="E82" s="136"/>
      <c r="F82" s="137"/>
      <c r="G82" s="132"/>
      <c r="H82" s="132"/>
      <c r="I82" s="132"/>
      <c r="J82" s="132"/>
      <c r="K82" s="134"/>
      <c r="O82" s="133"/>
      <c r="P82" s="133"/>
      <c r="Q82" s="133"/>
      <c r="T82" s="104"/>
      <c r="U82" s="104"/>
      <c r="V82" s="104"/>
      <c r="W82" s="104"/>
      <c r="X82" s="104"/>
      <c r="Y82" s="104"/>
      <c r="Z82" s="104"/>
      <c r="AA82" s="104"/>
    </row>
    <row r="83" spans="1:27" s="105" customFormat="1" ht="12.75">
      <c r="A83" s="129"/>
      <c r="B83" s="136"/>
      <c r="C83" s="136"/>
      <c r="D83" s="136"/>
      <c r="E83" s="136"/>
      <c r="F83" s="137"/>
      <c r="G83" s="132"/>
      <c r="H83" s="132"/>
      <c r="I83" s="132"/>
      <c r="J83" s="132"/>
      <c r="K83" s="134"/>
      <c r="O83" s="133"/>
      <c r="P83" s="133"/>
      <c r="Q83" s="133"/>
      <c r="T83" s="104"/>
      <c r="U83" s="104"/>
      <c r="V83" s="104"/>
      <c r="W83" s="104"/>
      <c r="X83" s="104"/>
      <c r="Y83" s="104"/>
      <c r="Z83" s="104"/>
      <c r="AA83" s="104"/>
    </row>
    <row r="84" spans="1:27" s="105" customFormat="1" ht="12.75">
      <c r="A84" s="129"/>
      <c r="B84" s="136"/>
      <c r="C84" s="136"/>
      <c r="D84" s="136"/>
      <c r="E84" s="136"/>
      <c r="F84" s="137"/>
      <c r="G84" s="132"/>
      <c r="H84" s="132"/>
      <c r="I84" s="132"/>
      <c r="J84" s="132"/>
      <c r="K84" s="134"/>
      <c r="O84" s="133"/>
      <c r="P84" s="133"/>
      <c r="Q84" s="133"/>
      <c r="T84" s="104"/>
      <c r="U84" s="104"/>
      <c r="V84" s="104"/>
      <c r="W84" s="104"/>
      <c r="X84" s="104"/>
      <c r="Y84" s="104"/>
      <c r="Z84" s="104"/>
      <c r="AA84" s="104"/>
    </row>
    <row r="85" spans="1:27" s="105" customFormat="1" ht="12.75">
      <c r="A85" s="129"/>
      <c r="B85" s="136"/>
      <c r="C85" s="136"/>
      <c r="D85" s="136"/>
      <c r="E85" s="136"/>
      <c r="F85" s="137"/>
      <c r="G85" s="132"/>
      <c r="H85" s="132"/>
      <c r="I85" s="132"/>
      <c r="J85" s="132"/>
      <c r="K85" s="134"/>
      <c r="O85" s="133"/>
      <c r="P85" s="133"/>
      <c r="Q85" s="133"/>
      <c r="T85" s="104"/>
      <c r="U85" s="104"/>
      <c r="V85" s="104"/>
      <c r="W85" s="104"/>
      <c r="X85" s="104"/>
      <c r="Y85" s="104"/>
      <c r="Z85" s="104"/>
      <c r="AA85" s="104"/>
    </row>
    <row r="86" spans="1:27" s="105" customFormat="1" ht="12.75">
      <c r="A86" s="129"/>
      <c r="B86" s="136"/>
      <c r="C86" s="136"/>
      <c r="D86" s="136"/>
      <c r="E86" s="136"/>
      <c r="F86" s="137"/>
      <c r="G86" s="132"/>
      <c r="H86" s="132"/>
      <c r="I86" s="132"/>
      <c r="J86" s="132"/>
      <c r="K86" s="134"/>
      <c r="O86" s="133"/>
      <c r="P86" s="133"/>
      <c r="Q86" s="133"/>
      <c r="T86" s="104"/>
      <c r="U86" s="104"/>
      <c r="V86" s="104"/>
      <c r="W86" s="104"/>
      <c r="X86" s="104"/>
      <c r="Y86" s="104"/>
      <c r="Z86" s="104"/>
      <c r="AA86" s="104"/>
    </row>
    <row r="87" spans="1:27" s="105" customFormat="1" ht="12.75">
      <c r="A87" s="129"/>
      <c r="B87" s="136"/>
      <c r="C87" s="136"/>
      <c r="D87" s="136"/>
      <c r="E87" s="136"/>
      <c r="F87" s="137"/>
      <c r="G87" s="132"/>
      <c r="H87" s="132"/>
      <c r="I87" s="132"/>
      <c r="J87" s="132"/>
      <c r="K87" s="134"/>
      <c r="O87" s="133"/>
      <c r="P87" s="133"/>
      <c r="Q87" s="133"/>
      <c r="T87" s="104"/>
      <c r="U87" s="104"/>
      <c r="V87" s="104"/>
      <c r="W87" s="104"/>
      <c r="X87" s="104"/>
      <c r="Y87" s="104"/>
      <c r="Z87" s="104"/>
      <c r="AA87" s="104"/>
    </row>
    <row r="88" spans="1:27" s="105" customFormat="1" ht="12.75">
      <c r="A88" s="129"/>
      <c r="B88" s="136"/>
      <c r="C88" s="136"/>
      <c r="D88" s="136"/>
      <c r="E88" s="136"/>
      <c r="F88" s="137"/>
      <c r="G88" s="132"/>
      <c r="H88" s="132"/>
      <c r="I88" s="132"/>
      <c r="J88" s="132"/>
      <c r="K88" s="134"/>
      <c r="O88" s="133"/>
      <c r="P88" s="133"/>
      <c r="Q88" s="133"/>
      <c r="T88" s="104"/>
      <c r="U88" s="104"/>
      <c r="V88" s="104"/>
      <c r="W88" s="104"/>
      <c r="X88" s="104"/>
      <c r="Y88" s="104"/>
      <c r="Z88" s="104"/>
      <c r="AA88" s="104"/>
    </row>
    <row r="89" spans="1:27" s="105" customFormat="1" ht="12.75">
      <c r="A89" s="129"/>
      <c r="B89" s="136"/>
      <c r="C89" s="136"/>
      <c r="D89" s="136"/>
      <c r="E89" s="136"/>
      <c r="F89" s="137"/>
      <c r="G89" s="132"/>
      <c r="H89" s="132"/>
      <c r="I89" s="132"/>
      <c r="J89" s="132"/>
      <c r="K89" s="134"/>
      <c r="O89" s="133"/>
      <c r="P89" s="133"/>
      <c r="Q89" s="133"/>
      <c r="T89" s="104"/>
      <c r="U89" s="104"/>
      <c r="V89" s="104"/>
      <c r="W89" s="104"/>
      <c r="X89" s="104"/>
      <c r="Y89" s="104"/>
      <c r="Z89" s="104"/>
      <c r="AA89" s="104"/>
    </row>
    <row r="90" spans="1:27" s="105" customFormat="1" ht="12.75">
      <c r="A90" s="129"/>
      <c r="B90" s="136"/>
      <c r="C90" s="136"/>
      <c r="D90" s="136"/>
      <c r="E90" s="136"/>
      <c r="F90" s="137"/>
      <c r="G90" s="132"/>
      <c r="H90" s="132"/>
      <c r="I90" s="132"/>
      <c r="J90" s="132"/>
      <c r="K90" s="134"/>
      <c r="O90" s="133"/>
      <c r="P90" s="133"/>
      <c r="Q90" s="133"/>
      <c r="T90" s="104"/>
      <c r="U90" s="104"/>
      <c r="V90" s="104"/>
      <c r="W90" s="104"/>
      <c r="X90" s="104"/>
      <c r="Y90" s="104"/>
      <c r="Z90" s="104"/>
      <c r="AA90" s="104"/>
    </row>
    <row r="91" spans="1:27" s="105" customFormat="1" ht="12.75">
      <c r="A91" s="129"/>
      <c r="B91" s="136"/>
      <c r="C91" s="136"/>
      <c r="D91" s="136"/>
      <c r="E91" s="136"/>
      <c r="F91" s="137"/>
      <c r="G91" s="132"/>
      <c r="H91" s="132"/>
      <c r="I91" s="132"/>
      <c r="J91" s="132"/>
      <c r="K91" s="134"/>
      <c r="O91" s="133"/>
      <c r="P91" s="133"/>
      <c r="Q91" s="133"/>
      <c r="T91" s="104"/>
      <c r="U91" s="104"/>
      <c r="V91" s="104"/>
      <c r="W91" s="104"/>
      <c r="X91" s="104"/>
      <c r="Y91" s="104"/>
      <c r="Z91" s="104"/>
      <c r="AA91" s="104"/>
    </row>
    <row r="92" spans="1:27" s="105" customFormat="1" ht="12.75">
      <c r="A92" s="129"/>
      <c r="B92" s="136"/>
      <c r="C92" s="136"/>
      <c r="D92" s="136"/>
      <c r="E92" s="136"/>
      <c r="F92" s="137"/>
      <c r="G92" s="132"/>
      <c r="H92" s="132"/>
      <c r="I92" s="132"/>
      <c r="J92" s="132"/>
      <c r="K92" s="134"/>
      <c r="O92" s="133"/>
      <c r="P92" s="133"/>
      <c r="Q92" s="133"/>
      <c r="T92" s="104"/>
      <c r="U92" s="104"/>
      <c r="V92" s="104"/>
      <c r="W92" s="104"/>
      <c r="X92" s="104"/>
      <c r="Y92" s="104"/>
      <c r="Z92" s="104"/>
      <c r="AA92" s="104"/>
    </row>
    <row r="93" spans="1:27" s="105" customFormat="1" ht="12.75">
      <c r="A93" s="129"/>
      <c r="B93" s="136"/>
      <c r="C93" s="136"/>
      <c r="D93" s="136"/>
      <c r="E93" s="136"/>
      <c r="F93" s="137"/>
      <c r="G93" s="132"/>
      <c r="H93" s="132"/>
      <c r="I93" s="132"/>
      <c r="J93" s="132"/>
      <c r="K93" s="134"/>
      <c r="O93" s="133"/>
      <c r="P93" s="133"/>
      <c r="Q93" s="133"/>
      <c r="T93" s="104"/>
      <c r="U93" s="104"/>
      <c r="V93" s="104"/>
      <c r="W93" s="104"/>
      <c r="X93" s="104"/>
      <c r="Y93" s="104"/>
      <c r="Z93" s="104"/>
      <c r="AA93" s="104"/>
    </row>
    <row r="94" spans="1:27" s="105" customFormat="1" ht="12.75">
      <c r="A94" s="129"/>
      <c r="B94" s="136"/>
      <c r="C94" s="136"/>
      <c r="D94" s="136"/>
      <c r="E94" s="136"/>
      <c r="F94" s="137"/>
      <c r="G94" s="132"/>
      <c r="H94" s="132"/>
      <c r="I94" s="132"/>
      <c r="J94" s="132"/>
      <c r="K94" s="134"/>
      <c r="O94" s="133"/>
      <c r="P94" s="133"/>
      <c r="Q94" s="133"/>
      <c r="T94" s="104"/>
      <c r="U94" s="104"/>
      <c r="V94" s="104"/>
      <c r="W94" s="104"/>
      <c r="X94" s="104"/>
      <c r="Y94" s="104"/>
      <c r="Z94" s="104"/>
      <c r="AA94" s="104"/>
    </row>
    <row r="95" spans="1:27" s="105" customFormat="1" ht="12.75">
      <c r="A95" s="129"/>
      <c r="B95" s="136"/>
      <c r="C95" s="136"/>
      <c r="D95" s="136"/>
      <c r="E95" s="136"/>
      <c r="F95" s="137"/>
      <c r="G95" s="132"/>
      <c r="H95" s="132"/>
      <c r="I95" s="132"/>
      <c r="J95" s="132"/>
      <c r="K95" s="134"/>
      <c r="O95" s="133"/>
      <c r="P95" s="133"/>
      <c r="Q95" s="133"/>
      <c r="T95" s="104"/>
      <c r="U95" s="104"/>
      <c r="V95" s="104"/>
      <c r="W95" s="104"/>
      <c r="X95" s="104"/>
      <c r="Y95" s="104"/>
      <c r="Z95" s="104"/>
      <c r="AA95" s="104"/>
    </row>
    <row r="96" spans="1:27" s="105" customFormat="1" ht="12.75">
      <c r="A96" s="129"/>
      <c r="B96" s="136"/>
      <c r="C96" s="136"/>
      <c r="D96" s="136"/>
      <c r="E96" s="136"/>
      <c r="F96" s="137"/>
      <c r="G96" s="132"/>
      <c r="H96" s="132"/>
      <c r="I96" s="132"/>
      <c r="J96" s="132"/>
      <c r="K96" s="134"/>
      <c r="O96" s="133"/>
      <c r="P96" s="133"/>
      <c r="Q96" s="133"/>
      <c r="T96" s="104"/>
      <c r="U96" s="104"/>
      <c r="V96" s="104"/>
      <c r="W96" s="104"/>
      <c r="X96" s="104"/>
      <c r="Y96" s="104"/>
      <c r="Z96" s="104"/>
      <c r="AA96" s="104"/>
    </row>
    <row r="97" spans="1:27" s="105" customFormat="1" ht="12.75">
      <c r="A97" s="129"/>
      <c r="B97" s="136"/>
      <c r="C97" s="136"/>
      <c r="D97" s="136"/>
      <c r="E97" s="136"/>
      <c r="F97" s="137"/>
      <c r="G97" s="132"/>
      <c r="H97" s="132"/>
      <c r="I97" s="132"/>
      <c r="J97" s="132"/>
      <c r="K97" s="134"/>
      <c r="O97" s="133"/>
      <c r="P97" s="133"/>
      <c r="Q97" s="133"/>
      <c r="T97" s="104"/>
      <c r="U97" s="104"/>
      <c r="V97" s="104"/>
      <c r="W97" s="104"/>
      <c r="X97" s="104"/>
      <c r="Y97" s="104"/>
      <c r="Z97" s="104"/>
      <c r="AA97" s="104"/>
    </row>
    <row r="98" spans="1:27" s="105" customFormat="1" ht="12.75">
      <c r="A98" s="129"/>
      <c r="B98" s="136"/>
      <c r="C98" s="136"/>
      <c r="D98" s="136"/>
      <c r="E98" s="136"/>
      <c r="F98" s="137"/>
      <c r="G98" s="132"/>
      <c r="H98" s="132"/>
      <c r="I98" s="132"/>
      <c r="J98" s="132"/>
      <c r="K98" s="134"/>
      <c r="O98" s="133"/>
      <c r="P98" s="133"/>
      <c r="Q98" s="133"/>
      <c r="T98" s="104"/>
      <c r="U98" s="104"/>
      <c r="V98" s="104"/>
      <c r="W98" s="104"/>
      <c r="X98" s="104"/>
      <c r="Y98" s="104"/>
      <c r="Z98" s="104"/>
      <c r="AA98" s="104"/>
    </row>
    <row r="99" spans="1:27" s="105" customFormat="1" ht="12.75">
      <c r="A99" s="129"/>
      <c r="B99" s="136"/>
      <c r="C99" s="136"/>
      <c r="D99" s="136"/>
      <c r="E99" s="136"/>
      <c r="F99" s="137"/>
      <c r="G99" s="132"/>
      <c r="H99" s="132"/>
      <c r="I99" s="132"/>
      <c r="J99" s="132"/>
      <c r="K99" s="134"/>
      <c r="O99" s="133"/>
      <c r="P99" s="133"/>
      <c r="Q99" s="133"/>
      <c r="T99" s="104"/>
      <c r="U99" s="104"/>
      <c r="V99" s="104"/>
      <c r="W99" s="104"/>
      <c r="X99" s="104"/>
      <c r="Y99" s="104"/>
      <c r="Z99" s="104"/>
      <c r="AA99" s="104"/>
    </row>
    <row r="100" spans="1:27" s="105" customFormat="1" ht="12.75">
      <c r="A100" s="129"/>
      <c r="B100" s="136"/>
      <c r="C100" s="136"/>
      <c r="D100" s="136"/>
      <c r="E100" s="136"/>
      <c r="F100" s="137"/>
      <c r="G100" s="132"/>
      <c r="H100" s="132"/>
      <c r="I100" s="132"/>
      <c r="J100" s="132"/>
      <c r="K100" s="134"/>
      <c r="O100" s="133"/>
      <c r="P100" s="133"/>
      <c r="Q100" s="133"/>
      <c r="T100" s="104"/>
      <c r="U100" s="104"/>
      <c r="V100" s="104"/>
      <c r="W100" s="104"/>
      <c r="X100" s="104"/>
      <c r="Y100" s="104"/>
      <c r="Z100" s="104"/>
      <c r="AA100" s="104"/>
    </row>
    <row r="101" spans="1:27" s="105" customFormat="1" ht="12.75">
      <c r="A101" s="129"/>
      <c r="B101" s="136"/>
      <c r="C101" s="136"/>
      <c r="D101" s="136"/>
      <c r="E101" s="136"/>
      <c r="F101" s="137"/>
      <c r="G101" s="132"/>
      <c r="H101" s="132"/>
      <c r="I101" s="132"/>
      <c r="J101" s="132"/>
      <c r="K101" s="134"/>
      <c r="O101" s="133"/>
      <c r="P101" s="133"/>
      <c r="Q101" s="133"/>
      <c r="T101" s="104"/>
      <c r="U101" s="104"/>
      <c r="V101" s="104"/>
      <c r="W101" s="104"/>
      <c r="X101" s="104"/>
      <c r="Y101" s="104"/>
      <c r="Z101" s="104"/>
      <c r="AA101" s="104"/>
    </row>
    <row r="102" spans="1:27" s="105" customFormat="1" ht="12.75">
      <c r="A102" s="129"/>
      <c r="B102" s="136"/>
      <c r="C102" s="136"/>
      <c r="D102" s="136"/>
      <c r="E102" s="136"/>
      <c r="F102" s="137"/>
      <c r="G102" s="132"/>
      <c r="H102" s="132"/>
      <c r="I102" s="132"/>
      <c r="J102" s="132"/>
      <c r="K102" s="134"/>
      <c r="O102" s="133"/>
      <c r="P102" s="133"/>
      <c r="Q102" s="133"/>
      <c r="T102" s="104"/>
      <c r="U102" s="104"/>
      <c r="V102" s="104"/>
      <c r="W102" s="104"/>
      <c r="X102" s="104"/>
      <c r="Y102" s="104"/>
      <c r="Z102" s="104"/>
      <c r="AA102" s="104"/>
    </row>
    <row r="103" spans="1:27" s="105" customFormat="1" ht="12.75">
      <c r="A103" s="129"/>
      <c r="B103" s="136"/>
      <c r="C103" s="136"/>
      <c r="D103" s="136"/>
      <c r="E103" s="136"/>
      <c r="F103" s="137"/>
      <c r="G103" s="132"/>
      <c r="H103" s="132"/>
      <c r="I103" s="132"/>
      <c r="J103" s="132"/>
      <c r="K103" s="134"/>
      <c r="O103" s="133"/>
      <c r="P103" s="133"/>
      <c r="Q103" s="133"/>
      <c r="T103" s="104"/>
      <c r="U103" s="104"/>
      <c r="V103" s="104"/>
      <c r="W103" s="104"/>
      <c r="X103" s="104"/>
      <c r="Y103" s="104"/>
      <c r="Z103" s="104"/>
      <c r="AA103" s="104"/>
    </row>
    <row r="104" spans="1:27" s="105" customFormat="1" ht="12.75">
      <c r="A104" s="129"/>
      <c r="B104" s="136"/>
      <c r="C104" s="136"/>
      <c r="D104" s="136"/>
      <c r="E104" s="136"/>
      <c r="F104" s="137"/>
      <c r="G104" s="132"/>
      <c r="H104" s="132"/>
      <c r="I104" s="132"/>
      <c r="J104" s="132"/>
      <c r="K104" s="134"/>
      <c r="O104" s="133"/>
      <c r="P104" s="133"/>
      <c r="Q104" s="133"/>
      <c r="T104" s="104"/>
      <c r="U104" s="104"/>
      <c r="V104" s="104"/>
      <c r="W104" s="104"/>
      <c r="X104" s="104"/>
      <c r="Y104" s="104"/>
      <c r="Z104" s="104"/>
      <c r="AA104" s="104"/>
    </row>
    <row r="105" spans="1:27" s="105" customFormat="1" ht="12.75">
      <c r="A105" s="139"/>
      <c r="B105" s="140"/>
      <c r="C105" s="140"/>
      <c r="D105" s="140"/>
      <c r="E105" s="140"/>
      <c r="F105" s="141"/>
      <c r="G105" s="140"/>
      <c r="H105" s="142"/>
      <c r="I105" s="140"/>
      <c r="J105" s="140"/>
      <c r="K105" s="134"/>
      <c r="O105" s="133"/>
      <c r="P105" s="133"/>
      <c r="Q105" s="133"/>
      <c r="T105" s="104"/>
      <c r="U105" s="104"/>
      <c r="V105" s="104"/>
      <c r="W105" s="104"/>
      <c r="X105" s="104"/>
      <c r="Y105" s="104"/>
      <c r="Z105" s="104"/>
      <c r="AA105" s="104"/>
    </row>
    <row r="106" spans="1:27" s="105" customFormat="1" ht="12.75">
      <c r="A106" s="139"/>
      <c r="B106" s="140"/>
      <c r="C106" s="140"/>
      <c r="D106" s="140"/>
      <c r="E106" s="140"/>
      <c r="F106" s="141"/>
      <c r="G106" s="140"/>
      <c r="H106" s="142"/>
      <c r="I106" s="140"/>
      <c r="J106" s="140"/>
      <c r="K106" s="143"/>
      <c r="O106" s="133"/>
      <c r="P106" s="133"/>
      <c r="Q106" s="133"/>
      <c r="T106" s="104"/>
      <c r="U106" s="104"/>
      <c r="V106" s="104"/>
      <c r="W106" s="104"/>
      <c r="X106" s="104"/>
      <c r="Y106" s="104"/>
      <c r="Z106" s="104"/>
      <c r="AA106" s="104"/>
    </row>
    <row r="107" spans="1:27" s="105" customFormat="1" ht="12.75">
      <c r="A107" s="139"/>
      <c r="B107" s="140"/>
      <c r="C107" s="140"/>
      <c r="D107" s="140"/>
      <c r="E107" s="140"/>
      <c r="F107" s="141"/>
      <c r="G107" s="140"/>
      <c r="H107" s="142"/>
      <c r="I107" s="140"/>
      <c r="J107" s="140"/>
      <c r="K107" s="144"/>
      <c r="O107" s="133"/>
      <c r="P107" s="133"/>
      <c r="Q107" s="133"/>
      <c r="T107" s="104"/>
      <c r="U107" s="104"/>
      <c r="V107" s="104"/>
      <c r="W107" s="104"/>
      <c r="X107" s="104"/>
      <c r="Y107" s="104"/>
      <c r="Z107" s="104"/>
      <c r="AA107" s="104"/>
    </row>
    <row r="108" spans="1:27" s="105" customFormat="1" ht="12.75">
      <c r="A108" s="139"/>
      <c r="B108" s="140"/>
      <c r="C108" s="140"/>
      <c r="D108" s="140"/>
      <c r="E108" s="140"/>
      <c r="F108" s="141"/>
      <c r="G108" s="140"/>
      <c r="H108" s="142"/>
      <c r="I108" s="140"/>
      <c r="J108" s="140"/>
      <c r="K108" s="144"/>
      <c r="O108" s="133"/>
      <c r="P108" s="133"/>
      <c r="Q108" s="133"/>
      <c r="T108" s="104"/>
      <c r="U108" s="104"/>
      <c r="V108" s="104"/>
      <c r="W108" s="104"/>
      <c r="X108" s="104"/>
      <c r="Y108" s="104"/>
      <c r="Z108" s="104"/>
      <c r="AA108" s="104"/>
    </row>
    <row r="109" spans="1:27" s="105" customFormat="1" ht="12.75">
      <c r="A109" s="139"/>
      <c r="B109" s="140"/>
      <c r="C109" s="140"/>
      <c r="D109" s="140"/>
      <c r="E109" s="140"/>
      <c r="F109" s="141"/>
      <c r="G109" s="140"/>
      <c r="H109" s="142"/>
      <c r="I109" s="140"/>
      <c r="J109" s="140"/>
      <c r="K109" s="144"/>
      <c r="O109" s="133"/>
      <c r="P109" s="133"/>
      <c r="Q109" s="133"/>
      <c r="T109" s="104"/>
      <c r="U109" s="104"/>
      <c r="V109" s="104"/>
      <c r="W109" s="104"/>
      <c r="X109" s="104"/>
      <c r="Y109" s="104"/>
      <c r="Z109" s="104"/>
      <c r="AA109" s="104"/>
    </row>
    <row r="110" spans="1:27" s="126" customFormat="1" ht="12.75">
      <c r="A110" s="139"/>
      <c r="B110" s="140"/>
      <c r="C110" s="140"/>
      <c r="D110" s="140"/>
      <c r="E110" s="140"/>
      <c r="F110" s="141"/>
      <c r="G110" s="140"/>
      <c r="H110" s="142"/>
      <c r="I110" s="145"/>
      <c r="J110" s="145"/>
      <c r="K110" s="144"/>
      <c r="O110" s="146"/>
      <c r="P110" s="146"/>
      <c r="Q110" s="146"/>
      <c r="T110" s="104"/>
      <c r="U110" s="104"/>
      <c r="V110" s="104"/>
      <c r="W110" s="104"/>
      <c r="X110" s="104"/>
      <c r="Y110" s="104"/>
      <c r="Z110" s="104"/>
      <c r="AA110" s="104"/>
    </row>
    <row r="111" spans="1:27" s="126" customFormat="1" ht="12.75">
      <c r="A111" s="139"/>
      <c r="B111" s="140"/>
      <c r="C111" s="140"/>
      <c r="D111" s="140"/>
      <c r="E111" s="140"/>
      <c r="F111" s="141"/>
      <c r="G111" s="140"/>
      <c r="H111" s="142"/>
      <c r="I111" s="140"/>
      <c r="J111" s="140"/>
      <c r="K111" s="144"/>
      <c r="O111" s="146"/>
      <c r="P111" s="146"/>
      <c r="Q111" s="146"/>
      <c r="T111" s="104"/>
      <c r="U111" s="104"/>
      <c r="V111" s="104"/>
      <c r="W111" s="104"/>
      <c r="X111" s="104"/>
      <c r="Y111" s="104"/>
      <c r="Z111" s="104"/>
      <c r="AA111" s="104"/>
    </row>
    <row r="112" spans="1:27" s="126" customFormat="1" ht="12.75">
      <c r="A112" s="139"/>
      <c r="B112" s="140"/>
      <c r="C112" s="140"/>
      <c r="D112" s="140"/>
      <c r="E112" s="140"/>
      <c r="F112" s="141"/>
      <c r="G112" s="140"/>
      <c r="H112" s="142"/>
      <c r="I112" s="140"/>
      <c r="J112" s="140"/>
      <c r="K112" s="144"/>
      <c r="O112" s="146"/>
      <c r="P112" s="146"/>
      <c r="Q112" s="146"/>
      <c r="T112" s="104"/>
      <c r="U112" s="104"/>
      <c r="V112" s="104"/>
      <c r="W112" s="104"/>
      <c r="X112" s="104"/>
      <c r="Y112" s="104"/>
      <c r="Z112" s="104"/>
      <c r="AA112" s="104"/>
    </row>
    <row r="113" spans="1:27" s="126" customFormat="1" ht="12.75">
      <c r="A113" s="139"/>
      <c r="B113" s="140"/>
      <c r="C113" s="140"/>
      <c r="D113" s="140"/>
      <c r="E113" s="140"/>
      <c r="F113" s="141"/>
      <c r="G113" s="140"/>
      <c r="H113" s="142"/>
      <c r="I113" s="140"/>
      <c r="J113" s="140"/>
      <c r="K113" s="144"/>
      <c r="O113" s="146"/>
      <c r="P113" s="146"/>
      <c r="Q113" s="146"/>
      <c r="T113" s="104"/>
      <c r="U113" s="104"/>
      <c r="V113" s="104"/>
      <c r="W113" s="104"/>
      <c r="X113" s="104"/>
      <c r="Y113" s="104"/>
      <c r="Z113" s="104"/>
      <c r="AA113" s="104"/>
    </row>
    <row r="114" spans="1:27" s="126" customFormat="1" ht="12.75">
      <c r="A114" s="139"/>
      <c r="B114" s="140"/>
      <c r="C114" s="140"/>
      <c r="D114" s="140"/>
      <c r="E114" s="140"/>
      <c r="F114" s="141"/>
      <c r="G114" s="140"/>
      <c r="H114" s="142"/>
      <c r="I114" s="140"/>
      <c r="J114" s="140"/>
      <c r="K114" s="144"/>
      <c r="P114" s="146"/>
      <c r="Q114" s="146"/>
      <c r="T114" s="104"/>
      <c r="U114" s="104"/>
      <c r="V114" s="104"/>
      <c r="W114" s="104"/>
      <c r="X114" s="104"/>
      <c r="Y114" s="104"/>
      <c r="Z114" s="104"/>
      <c r="AA114" s="104"/>
    </row>
    <row r="115" spans="1:27" s="126" customFormat="1" ht="12.75">
      <c r="A115" s="139"/>
      <c r="B115" s="140"/>
      <c r="C115" s="140"/>
      <c r="D115" s="140"/>
      <c r="E115" s="140"/>
      <c r="F115" s="141"/>
      <c r="G115" s="140"/>
      <c r="H115" s="142"/>
      <c r="I115" s="140"/>
      <c r="J115" s="140"/>
      <c r="K115" s="134"/>
      <c r="P115" s="146"/>
      <c r="Q115" s="146"/>
      <c r="T115" s="104"/>
      <c r="U115" s="104"/>
      <c r="V115" s="104"/>
      <c r="W115" s="104"/>
      <c r="X115" s="104"/>
      <c r="Y115" s="104"/>
      <c r="Z115" s="104"/>
      <c r="AA115" s="104"/>
    </row>
    <row r="116" spans="1:27" s="126" customFormat="1" ht="12.75">
      <c r="A116" s="139"/>
      <c r="B116" s="140"/>
      <c r="C116" s="140"/>
      <c r="D116" s="140"/>
      <c r="E116" s="140"/>
      <c r="F116" s="141"/>
      <c r="G116" s="140"/>
      <c r="H116" s="142"/>
      <c r="I116" s="145"/>
      <c r="J116" s="145"/>
      <c r="K116" s="144"/>
      <c r="P116" s="146"/>
      <c r="Q116" s="146"/>
      <c r="T116" s="104"/>
      <c r="U116" s="104"/>
      <c r="V116" s="104"/>
      <c r="W116" s="104"/>
      <c r="X116" s="104"/>
      <c r="Y116" s="104"/>
      <c r="Z116" s="104"/>
      <c r="AA116" s="104"/>
    </row>
    <row r="117" spans="1:27" s="126" customFormat="1" ht="12.75">
      <c r="A117" s="139"/>
      <c r="B117" s="140"/>
      <c r="C117" s="140"/>
      <c r="D117" s="145"/>
      <c r="E117" s="140"/>
      <c r="F117" s="141"/>
      <c r="G117" s="140"/>
      <c r="H117" s="142"/>
      <c r="I117" s="140"/>
      <c r="J117" s="140"/>
      <c r="K117" s="134"/>
      <c r="P117" s="146"/>
      <c r="Q117" s="146"/>
      <c r="T117" s="104"/>
      <c r="U117" s="104"/>
      <c r="V117" s="104"/>
      <c r="W117" s="104"/>
      <c r="X117" s="104"/>
      <c r="Y117" s="104"/>
      <c r="Z117" s="104"/>
      <c r="AA117" s="104"/>
    </row>
    <row r="118" spans="1:27" s="126" customFormat="1" ht="12.75">
      <c r="A118" s="139"/>
      <c r="B118" s="140"/>
      <c r="C118" s="140"/>
      <c r="D118" s="140"/>
      <c r="E118" s="140"/>
      <c r="F118" s="141"/>
      <c r="G118" s="140"/>
      <c r="H118" s="142"/>
      <c r="I118" s="140"/>
      <c r="J118" s="140"/>
      <c r="K118" s="144"/>
      <c r="P118" s="146"/>
      <c r="Q118" s="146"/>
      <c r="T118" s="104"/>
      <c r="U118" s="104"/>
      <c r="V118" s="104"/>
      <c r="W118" s="104"/>
      <c r="X118" s="104"/>
      <c r="Y118" s="104"/>
      <c r="Z118" s="104"/>
      <c r="AA118" s="104"/>
    </row>
    <row r="119" spans="1:27" s="126" customFormat="1" ht="12.75">
      <c r="A119" s="139"/>
      <c r="B119" s="140"/>
      <c r="C119" s="140"/>
      <c r="D119" s="140"/>
      <c r="E119" s="140"/>
      <c r="F119" s="141"/>
      <c r="G119" s="140"/>
      <c r="H119" s="142"/>
      <c r="I119" s="140"/>
      <c r="J119" s="140"/>
      <c r="K119" s="144"/>
      <c r="P119" s="146"/>
      <c r="Q119" s="146"/>
      <c r="T119" s="104"/>
      <c r="U119" s="104"/>
      <c r="V119" s="104"/>
      <c r="W119" s="104"/>
      <c r="X119" s="104"/>
      <c r="Y119" s="104"/>
      <c r="Z119" s="104"/>
      <c r="AA119" s="104"/>
    </row>
    <row r="120" spans="1:27" s="126" customFormat="1" ht="12.75">
      <c r="A120" s="139"/>
      <c r="B120" s="140"/>
      <c r="C120" s="140"/>
      <c r="D120" s="140"/>
      <c r="E120" s="140"/>
      <c r="F120" s="141"/>
      <c r="G120" s="140"/>
      <c r="H120" s="142"/>
      <c r="I120" s="145"/>
      <c r="J120" s="145"/>
      <c r="K120" s="144"/>
      <c r="P120" s="146"/>
      <c r="Q120" s="146"/>
      <c r="T120" s="104"/>
      <c r="U120" s="104"/>
      <c r="V120" s="104"/>
      <c r="W120" s="104"/>
      <c r="X120" s="104"/>
      <c r="Y120" s="104"/>
      <c r="Z120" s="104"/>
      <c r="AA120" s="104"/>
    </row>
    <row r="121" spans="1:27" s="126" customFormat="1" ht="12.75">
      <c r="A121" s="139"/>
      <c r="B121" s="140"/>
      <c r="C121" s="140"/>
      <c r="D121" s="140"/>
      <c r="E121" s="140"/>
      <c r="F121" s="141"/>
      <c r="G121" s="140"/>
      <c r="H121" s="142"/>
      <c r="I121" s="145"/>
      <c r="J121" s="145"/>
      <c r="K121" s="144"/>
      <c r="P121" s="146"/>
      <c r="Q121" s="146"/>
      <c r="T121" s="104"/>
      <c r="U121" s="104"/>
      <c r="V121" s="104"/>
      <c r="W121" s="104"/>
      <c r="X121" s="104"/>
      <c r="Y121" s="104"/>
      <c r="Z121" s="104"/>
      <c r="AA121" s="104"/>
    </row>
    <row r="122" spans="1:27" s="126" customFormat="1" ht="12.75">
      <c r="A122" s="139"/>
      <c r="B122" s="140"/>
      <c r="C122" s="140"/>
      <c r="D122" s="140"/>
      <c r="E122" s="140"/>
      <c r="F122" s="141"/>
      <c r="G122" s="140"/>
      <c r="H122" s="142"/>
      <c r="I122" s="145"/>
      <c r="J122" s="145"/>
      <c r="K122" s="144"/>
      <c r="P122" s="146"/>
      <c r="Q122" s="146"/>
      <c r="T122" s="104"/>
      <c r="U122" s="104"/>
      <c r="V122" s="104"/>
      <c r="W122" s="104"/>
      <c r="X122" s="104"/>
      <c r="Y122" s="104"/>
      <c r="Z122" s="104"/>
      <c r="AA122" s="104"/>
    </row>
    <row r="123" spans="1:27" s="126" customFormat="1" ht="12.75">
      <c r="A123" s="139"/>
      <c r="B123" s="140"/>
      <c r="C123" s="140"/>
      <c r="D123" s="140"/>
      <c r="E123" s="140"/>
      <c r="F123" s="141"/>
      <c r="G123" s="140"/>
      <c r="H123" s="142"/>
      <c r="I123" s="145"/>
      <c r="J123" s="145"/>
      <c r="K123" s="144"/>
      <c r="P123" s="146"/>
      <c r="Q123" s="146"/>
      <c r="T123" s="104"/>
      <c r="U123" s="104"/>
      <c r="V123" s="104"/>
      <c r="W123" s="104"/>
      <c r="X123" s="104"/>
      <c r="Y123" s="104"/>
      <c r="Z123" s="104"/>
      <c r="AA123" s="104"/>
    </row>
    <row r="124" spans="1:27" s="126" customFormat="1" ht="12.75">
      <c r="A124" s="139"/>
      <c r="B124" s="140"/>
      <c r="C124" s="140"/>
      <c r="D124" s="140"/>
      <c r="E124" s="140"/>
      <c r="F124" s="141"/>
      <c r="G124" s="140"/>
      <c r="H124" s="142"/>
      <c r="I124" s="145"/>
      <c r="J124" s="145"/>
      <c r="K124" s="144"/>
      <c r="P124" s="146"/>
      <c r="Q124" s="146"/>
      <c r="T124" s="104"/>
      <c r="U124" s="104"/>
      <c r="V124" s="104"/>
      <c r="W124" s="104"/>
      <c r="X124" s="104"/>
      <c r="Y124" s="104"/>
      <c r="Z124" s="104"/>
      <c r="AA124" s="104"/>
    </row>
    <row r="125" spans="1:27" s="126" customFormat="1" ht="12.75">
      <c r="A125" s="139"/>
      <c r="B125" s="140"/>
      <c r="C125" s="140"/>
      <c r="D125" s="140"/>
      <c r="E125" s="140"/>
      <c r="F125" s="141"/>
      <c r="G125" s="140"/>
      <c r="H125" s="142"/>
      <c r="I125" s="140"/>
      <c r="J125" s="140"/>
      <c r="K125" s="144"/>
      <c r="P125" s="146"/>
      <c r="Q125" s="146"/>
      <c r="T125" s="104"/>
      <c r="U125" s="104"/>
      <c r="V125" s="104"/>
      <c r="W125" s="104"/>
      <c r="X125" s="104"/>
      <c r="Y125" s="104"/>
      <c r="Z125" s="104"/>
      <c r="AA125" s="104"/>
    </row>
    <row r="126" spans="1:27" s="126" customFormat="1" ht="12.75">
      <c r="A126" s="139"/>
      <c r="B126" s="140"/>
      <c r="C126" s="140"/>
      <c r="D126" s="140"/>
      <c r="E126" s="140"/>
      <c r="F126" s="141"/>
      <c r="G126" s="140"/>
      <c r="H126" s="142"/>
      <c r="I126" s="140"/>
      <c r="J126" s="140"/>
      <c r="K126" s="144"/>
      <c r="P126" s="146"/>
      <c r="Q126" s="146"/>
      <c r="T126" s="104"/>
      <c r="U126" s="104"/>
      <c r="V126" s="104"/>
      <c r="W126" s="104"/>
      <c r="X126" s="104"/>
      <c r="Y126" s="104"/>
      <c r="Z126" s="104"/>
      <c r="AA126" s="104"/>
    </row>
    <row r="127" spans="1:27" s="126" customFormat="1" ht="12.75">
      <c r="A127" s="139"/>
      <c r="B127" s="140"/>
      <c r="C127" s="140"/>
      <c r="D127" s="140"/>
      <c r="E127" s="140"/>
      <c r="F127" s="141"/>
      <c r="G127" s="140"/>
      <c r="H127" s="142"/>
      <c r="I127" s="140"/>
      <c r="J127" s="140"/>
      <c r="K127" s="144"/>
      <c r="P127" s="146"/>
      <c r="Q127" s="146"/>
      <c r="T127" s="104"/>
      <c r="U127" s="104"/>
      <c r="V127" s="104"/>
      <c r="W127" s="104"/>
      <c r="X127" s="104"/>
      <c r="Y127" s="104"/>
      <c r="Z127" s="104"/>
      <c r="AA127" s="104"/>
    </row>
    <row r="128" spans="1:27" s="126" customFormat="1" ht="12.75">
      <c r="A128" s="139"/>
      <c r="B128" s="140"/>
      <c r="C128" s="140"/>
      <c r="D128" s="140"/>
      <c r="E128" s="140"/>
      <c r="F128" s="141"/>
      <c r="G128" s="140"/>
      <c r="H128" s="142"/>
      <c r="I128" s="140"/>
      <c r="J128" s="140"/>
      <c r="K128" s="144"/>
      <c r="P128" s="146"/>
      <c r="Q128" s="146"/>
      <c r="T128" s="104"/>
      <c r="U128" s="104"/>
      <c r="V128" s="104"/>
      <c r="W128" s="104"/>
      <c r="X128" s="104"/>
      <c r="Y128" s="104"/>
      <c r="Z128" s="104"/>
      <c r="AA128" s="104"/>
    </row>
    <row r="129" spans="1:27" s="126" customFormat="1" ht="12.75">
      <c r="A129" s="139"/>
      <c r="B129" s="140"/>
      <c r="C129" s="140"/>
      <c r="D129" s="140"/>
      <c r="E129" s="140"/>
      <c r="F129" s="141"/>
      <c r="G129" s="140"/>
      <c r="H129" s="142"/>
      <c r="I129" s="145"/>
      <c r="J129" s="145"/>
      <c r="K129" s="144"/>
      <c r="P129" s="146"/>
      <c r="Q129" s="146"/>
      <c r="T129" s="104"/>
      <c r="U129" s="104"/>
      <c r="V129" s="104"/>
      <c r="W129" s="104"/>
      <c r="X129" s="104"/>
      <c r="Y129" s="104"/>
      <c r="Z129" s="104"/>
      <c r="AA129" s="104"/>
    </row>
    <row r="130" spans="1:27" s="126" customFormat="1" ht="12.75">
      <c r="A130" s="139"/>
      <c r="B130" s="140"/>
      <c r="C130" s="140"/>
      <c r="D130" s="140"/>
      <c r="E130" s="140"/>
      <c r="F130" s="141"/>
      <c r="G130" s="140"/>
      <c r="H130" s="142"/>
      <c r="I130" s="145"/>
      <c r="J130" s="145"/>
      <c r="K130" s="144"/>
      <c r="P130" s="146"/>
      <c r="Q130" s="146"/>
      <c r="T130" s="104"/>
      <c r="U130" s="104"/>
      <c r="V130" s="104"/>
      <c r="W130" s="104"/>
      <c r="X130" s="104"/>
      <c r="Y130" s="104"/>
      <c r="Z130" s="104"/>
      <c r="AA130" s="104"/>
    </row>
    <row r="131" spans="1:27" s="126" customFormat="1" ht="12.75">
      <c r="A131" s="139"/>
      <c r="B131" s="140"/>
      <c r="C131" s="140"/>
      <c r="D131" s="140"/>
      <c r="E131" s="140"/>
      <c r="F131" s="141"/>
      <c r="G131" s="140"/>
      <c r="H131" s="142"/>
      <c r="I131" s="140"/>
      <c r="J131" s="140"/>
      <c r="K131" s="144"/>
      <c r="P131" s="146"/>
      <c r="Q131" s="146"/>
      <c r="T131" s="104"/>
      <c r="U131" s="104"/>
      <c r="V131" s="104"/>
      <c r="W131" s="104"/>
      <c r="X131" s="104"/>
      <c r="Y131" s="104"/>
      <c r="Z131" s="104"/>
      <c r="AA131" s="104"/>
    </row>
    <row r="132" spans="1:27" s="126" customFormat="1" ht="12.75">
      <c r="A132" s="139"/>
      <c r="B132" s="140"/>
      <c r="C132" s="140"/>
      <c r="D132" s="140"/>
      <c r="E132" s="140"/>
      <c r="F132" s="141"/>
      <c r="G132" s="140"/>
      <c r="H132" s="142"/>
      <c r="I132" s="140"/>
      <c r="J132" s="140"/>
      <c r="K132" s="134"/>
      <c r="P132" s="146"/>
      <c r="Q132" s="146"/>
      <c r="T132" s="104"/>
      <c r="U132" s="104"/>
      <c r="V132" s="104"/>
      <c r="W132" s="104"/>
      <c r="X132" s="104"/>
      <c r="Y132" s="104"/>
      <c r="Z132" s="104"/>
      <c r="AA132" s="104"/>
    </row>
    <row r="133" spans="1:27" s="126" customFormat="1" ht="12.75">
      <c r="A133" s="139"/>
      <c r="B133" s="140"/>
      <c r="C133" s="140"/>
      <c r="D133" s="140"/>
      <c r="E133" s="140"/>
      <c r="F133" s="141"/>
      <c r="G133" s="140"/>
      <c r="H133" s="142"/>
      <c r="I133" s="140"/>
      <c r="J133" s="140"/>
      <c r="K133" s="134"/>
      <c r="P133" s="146"/>
      <c r="Q133" s="146"/>
      <c r="T133" s="104"/>
      <c r="U133" s="104"/>
      <c r="V133" s="104"/>
      <c r="W133" s="104"/>
      <c r="X133" s="104"/>
      <c r="Y133" s="104"/>
      <c r="Z133" s="104"/>
      <c r="AA133" s="104"/>
    </row>
    <row r="134" spans="1:27" s="126" customFormat="1" ht="12.75">
      <c r="A134" s="139"/>
      <c r="B134" s="140"/>
      <c r="C134" s="140"/>
      <c r="D134" s="140"/>
      <c r="E134" s="140"/>
      <c r="F134" s="141"/>
      <c r="G134" s="140"/>
      <c r="H134" s="142"/>
      <c r="I134" s="140"/>
      <c r="J134" s="140"/>
      <c r="K134" s="144"/>
      <c r="P134" s="146"/>
      <c r="Q134" s="146"/>
      <c r="T134" s="104"/>
      <c r="U134" s="104"/>
      <c r="V134" s="104"/>
      <c r="W134" s="104"/>
      <c r="X134" s="104"/>
      <c r="Y134" s="104"/>
      <c r="Z134" s="104"/>
      <c r="AA134" s="104"/>
    </row>
    <row r="135" spans="1:27" s="126" customFormat="1" ht="12.75">
      <c r="A135" s="139"/>
      <c r="B135" s="140"/>
      <c r="C135" s="140"/>
      <c r="D135" s="140"/>
      <c r="E135" s="140"/>
      <c r="F135" s="141"/>
      <c r="G135" s="140"/>
      <c r="H135" s="142"/>
      <c r="I135" s="140"/>
      <c r="J135" s="140"/>
      <c r="K135" s="144"/>
      <c r="P135" s="146"/>
      <c r="Q135" s="146"/>
      <c r="T135" s="104"/>
      <c r="U135" s="104"/>
      <c r="V135" s="104"/>
      <c r="W135" s="104"/>
      <c r="X135" s="104"/>
      <c r="Y135" s="104"/>
      <c r="Z135" s="104"/>
      <c r="AA135" s="104"/>
    </row>
    <row r="136" spans="1:27" s="126" customFormat="1" ht="12.75">
      <c r="A136" s="139"/>
      <c r="B136" s="140"/>
      <c r="C136" s="140"/>
      <c r="D136" s="140"/>
      <c r="E136" s="140"/>
      <c r="F136" s="141"/>
      <c r="G136" s="140"/>
      <c r="H136" s="142"/>
      <c r="I136" s="145"/>
      <c r="J136" s="145"/>
      <c r="K136" s="144"/>
      <c r="P136" s="146"/>
      <c r="Q136" s="146"/>
      <c r="T136" s="104"/>
      <c r="U136" s="104"/>
      <c r="V136" s="104"/>
      <c r="W136" s="104"/>
      <c r="X136" s="104"/>
      <c r="Y136" s="104"/>
      <c r="Z136" s="104"/>
      <c r="AA136" s="104"/>
    </row>
    <row r="137" spans="1:27" s="126" customFormat="1" ht="12.75">
      <c r="A137" s="139"/>
      <c r="B137" s="140"/>
      <c r="C137" s="140"/>
      <c r="D137" s="140"/>
      <c r="E137" s="140"/>
      <c r="F137" s="141"/>
      <c r="G137" s="140"/>
      <c r="H137" s="142"/>
      <c r="I137" s="140"/>
      <c r="J137" s="140"/>
      <c r="K137" s="144"/>
      <c r="P137" s="146"/>
      <c r="Q137" s="146"/>
      <c r="T137" s="104"/>
      <c r="U137" s="104"/>
      <c r="V137" s="104"/>
      <c r="W137" s="104"/>
      <c r="X137" s="104"/>
      <c r="Y137" s="104"/>
      <c r="Z137" s="104"/>
      <c r="AA137" s="104"/>
    </row>
    <row r="138" spans="1:27" s="126" customFormat="1" ht="12.75">
      <c r="A138" s="139"/>
      <c r="B138" s="140"/>
      <c r="C138" s="140"/>
      <c r="D138" s="140"/>
      <c r="E138" s="140"/>
      <c r="F138" s="141"/>
      <c r="G138" s="140"/>
      <c r="H138" s="142"/>
      <c r="I138" s="140"/>
      <c r="J138" s="140"/>
      <c r="K138" s="144"/>
      <c r="P138" s="146"/>
      <c r="Q138" s="146"/>
      <c r="T138" s="104"/>
      <c r="U138" s="104"/>
      <c r="V138" s="104"/>
      <c r="W138" s="104"/>
      <c r="X138" s="104"/>
      <c r="Y138" s="104"/>
      <c r="Z138" s="104"/>
      <c r="AA138" s="104"/>
    </row>
    <row r="139" spans="1:27" s="126" customFormat="1" ht="12.75">
      <c r="A139" s="139"/>
      <c r="B139" s="140"/>
      <c r="C139" s="140"/>
      <c r="D139" s="140"/>
      <c r="E139" s="140"/>
      <c r="F139" s="141"/>
      <c r="G139" s="140"/>
      <c r="H139" s="142"/>
      <c r="I139" s="145"/>
      <c r="J139" s="145"/>
      <c r="K139" s="144"/>
      <c r="P139" s="146"/>
      <c r="Q139" s="146"/>
      <c r="T139" s="104"/>
      <c r="U139" s="104"/>
      <c r="V139" s="104"/>
      <c r="W139" s="104"/>
      <c r="X139" s="104"/>
      <c r="Y139" s="104"/>
      <c r="Z139" s="104"/>
      <c r="AA139" s="104"/>
    </row>
    <row r="140" spans="1:27" s="126" customFormat="1" ht="12.75">
      <c r="A140" s="139"/>
      <c r="B140" s="145"/>
      <c r="C140" s="145"/>
      <c r="D140" s="145"/>
      <c r="E140" s="145"/>
      <c r="F140" s="147"/>
      <c r="G140" s="145"/>
      <c r="H140" s="142"/>
      <c r="I140" s="148"/>
      <c r="J140" s="148"/>
      <c r="K140" s="143"/>
      <c r="P140" s="146"/>
      <c r="Q140" s="146"/>
      <c r="T140" s="104"/>
      <c r="U140" s="104"/>
      <c r="V140" s="104"/>
      <c r="W140" s="104"/>
      <c r="X140" s="104"/>
      <c r="Y140" s="104"/>
      <c r="Z140" s="104"/>
      <c r="AA140" s="104"/>
    </row>
    <row r="141" spans="1:27" s="126" customFormat="1" ht="12.75">
      <c r="A141" s="139"/>
      <c r="B141" s="140"/>
      <c r="C141" s="140"/>
      <c r="D141" s="140"/>
      <c r="E141" s="140"/>
      <c r="F141" s="141"/>
      <c r="G141" s="140"/>
      <c r="H141" s="142"/>
      <c r="I141" s="140"/>
      <c r="J141" s="140"/>
      <c r="K141" s="144"/>
      <c r="P141" s="146"/>
      <c r="Q141" s="146"/>
      <c r="T141" s="104"/>
      <c r="U141" s="104"/>
      <c r="V141" s="104"/>
      <c r="W141" s="104"/>
      <c r="X141" s="104"/>
      <c r="Y141" s="104"/>
      <c r="Z141" s="104"/>
      <c r="AA141" s="104"/>
    </row>
    <row r="142" spans="1:27" s="126" customFormat="1" ht="12.75">
      <c r="A142" s="139"/>
      <c r="B142" s="140"/>
      <c r="C142" s="140"/>
      <c r="D142" s="140"/>
      <c r="E142" s="140"/>
      <c r="F142" s="141"/>
      <c r="G142" s="140"/>
      <c r="H142" s="142"/>
      <c r="I142" s="140"/>
      <c r="J142" s="140"/>
      <c r="K142" s="144"/>
      <c r="P142" s="146"/>
      <c r="Q142" s="146"/>
      <c r="T142" s="104"/>
      <c r="U142" s="104"/>
      <c r="V142" s="104"/>
      <c r="W142" s="104"/>
      <c r="X142" s="104"/>
      <c r="Y142" s="104"/>
      <c r="Z142" s="104"/>
      <c r="AA142" s="104"/>
    </row>
    <row r="143" spans="1:27" s="126" customFormat="1" ht="12.75">
      <c r="A143" s="139"/>
      <c r="B143" s="140"/>
      <c r="C143" s="140"/>
      <c r="D143" s="140"/>
      <c r="E143" s="140"/>
      <c r="F143" s="141"/>
      <c r="G143" s="140"/>
      <c r="H143" s="142"/>
      <c r="I143" s="140"/>
      <c r="J143" s="140"/>
      <c r="K143" s="144"/>
      <c r="P143" s="146"/>
      <c r="Q143" s="146"/>
      <c r="T143" s="104"/>
      <c r="U143" s="104"/>
      <c r="V143" s="104"/>
      <c r="W143" s="104"/>
      <c r="X143" s="104"/>
      <c r="Y143" s="104"/>
      <c r="Z143" s="104"/>
      <c r="AA143" s="104"/>
    </row>
    <row r="144" spans="1:19" ht="12.75">
      <c r="A144" s="126"/>
      <c r="B144" s="126"/>
      <c r="C144" s="126"/>
      <c r="D144" s="126"/>
      <c r="E144" s="126"/>
      <c r="F144" s="146"/>
      <c r="G144" s="126"/>
      <c r="H144" s="105"/>
      <c r="I144" s="126"/>
      <c r="J144" s="126"/>
      <c r="K144" s="126"/>
      <c r="L144" s="126"/>
      <c r="M144" s="126"/>
      <c r="N144" s="126"/>
      <c r="O144" s="126"/>
      <c r="P144" s="146"/>
      <c r="Q144" s="146"/>
      <c r="R144" s="126"/>
      <c r="S144" s="126"/>
    </row>
    <row r="145" spans="1:19" ht="12.75">
      <c r="A145" s="126"/>
      <c r="B145" s="126"/>
      <c r="C145" s="126"/>
      <c r="D145" s="126"/>
      <c r="E145" s="126"/>
      <c r="F145" s="146"/>
      <c r="G145" s="126"/>
      <c r="H145" s="105"/>
      <c r="I145" s="126"/>
      <c r="J145" s="126"/>
      <c r="K145" s="126"/>
      <c r="L145" s="126"/>
      <c r="M145" s="126"/>
      <c r="N145" s="126"/>
      <c r="O145" s="126"/>
      <c r="P145" s="146"/>
      <c r="Q145" s="146"/>
      <c r="R145" s="126"/>
      <c r="S145" s="126"/>
    </row>
  </sheetData>
  <sheetProtection/>
  <dataValidations count="3">
    <dataValidation allowBlank="1" sqref="D41:F44 D19:D20 D9:F10 D5:F6 D36:D39 E31:F39 E18:F20 D32:D34"/>
    <dataValidation type="list" allowBlank="1" showInputMessage="1" showErrorMessage="1" prompt="Menu déroulant" sqref="G110:G228">
      <formula1>Phase</formula1>
    </dataValidation>
    <dataValidation type="list" allowBlank="1" showInputMessage="1" showErrorMessage="1" sqref="K110:K114 K116 K118:K131 K134:K227">
      <formula1>FIH</formula1>
    </dataValidation>
  </dataValidations>
  <printOptions/>
  <pageMargins left="0.33" right="0.17" top="0.37" bottom="0.43" header="0.31496062992125984" footer="0.31496062992125984"/>
  <pageSetup horizontalDpi="600" verticalDpi="600" orientation="landscape" paperSize="9" scale="5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115" zoomScaleNormal="70" zoomScaleSheetLayoutView="115" zoomScalePageLayoutView="0" workbookViewId="0" topLeftCell="A4">
      <selection activeCell="F19" sqref="F19"/>
    </sheetView>
  </sheetViews>
  <sheetFormatPr defaultColWidth="11.421875" defaultRowHeight="12.75"/>
  <cols>
    <col min="1" max="1" width="52.140625" style="22" customWidth="1"/>
    <col min="2" max="2" width="16.421875" style="22" customWidth="1"/>
    <col min="3" max="3" width="17.140625" style="22" customWidth="1"/>
    <col min="4" max="4" width="16.421875" style="22" customWidth="1"/>
    <col min="5" max="5" width="15.57421875" style="22" customWidth="1"/>
    <col min="6" max="15" width="14.140625" style="22" customWidth="1"/>
    <col min="16" max="16384" width="11.421875" style="22" customWidth="1"/>
  </cols>
  <sheetData>
    <row r="1" spans="1:7" ht="104.25" customHeight="1" thickBot="1">
      <c r="A1" s="3"/>
      <c r="B1" s="3"/>
      <c r="C1" s="3"/>
      <c r="D1" s="3"/>
      <c r="E1" s="3"/>
      <c r="G1" s="54"/>
    </row>
    <row r="2" spans="1:10" ht="73.5" customHeight="1">
      <c r="A2" s="183" t="s">
        <v>72</v>
      </c>
      <c r="B2" s="184"/>
      <c r="C2" s="184"/>
      <c r="D2" s="184"/>
      <c r="E2" s="185"/>
      <c r="F2" s="55"/>
      <c r="G2" s="24"/>
      <c r="H2" s="24"/>
      <c r="I2" s="24"/>
      <c r="J2" s="24"/>
    </row>
    <row r="3" spans="1:14" ht="32.25" customHeight="1">
      <c r="A3" s="9" t="s">
        <v>19</v>
      </c>
      <c r="B3" s="186"/>
      <c r="C3" s="187"/>
      <c r="D3" s="187"/>
      <c r="E3" s="188"/>
      <c r="F3" s="55"/>
      <c r="G3" s="179" t="s">
        <v>67</v>
      </c>
      <c r="H3" s="179"/>
      <c r="I3" s="179"/>
      <c r="J3" s="179"/>
      <c r="K3" s="179"/>
      <c r="L3" s="179"/>
      <c r="M3" s="179"/>
      <c r="N3" s="179"/>
    </row>
    <row r="4" spans="1:14" ht="28.5" customHeight="1">
      <c r="A4" s="9" t="s">
        <v>34</v>
      </c>
      <c r="B4" s="189"/>
      <c r="C4" s="189"/>
      <c r="D4" s="189"/>
      <c r="E4" s="190"/>
      <c r="F4" s="55"/>
      <c r="G4" s="179"/>
      <c r="H4" s="179"/>
      <c r="I4" s="179"/>
      <c r="J4" s="179"/>
      <c r="K4" s="179"/>
      <c r="L4" s="179"/>
      <c r="M4" s="179"/>
      <c r="N4" s="179"/>
    </row>
    <row r="5" spans="1:14" ht="28.5" customHeight="1">
      <c r="A5" s="9" t="s">
        <v>20</v>
      </c>
      <c r="B5" s="189"/>
      <c r="C5" s="189"/>
      <c r="D5" s="189"/>
      <c r="E5" s="190"/>
      <c r="F5" s="55"/>
      <c r="G5" s="179"/>
      <c r="H5" s="179"/>
      <c r="I5" s="179"/>
      <c r="J5" s="179"/>
      <c r="K5" s="179"/>
      <c r="L5" s="179"/>
      <c r="M5" s="179"/>
      <c r="N5" s="179"/>
    </row>
    <row r="6" spans="1:6" ht="28.5" customHeight="1">
      <c r="A6" s="9" t="s">
        <v>35</v>
      </c>
      <c r="B6" s="189"/>
      <c r="C6" s="189"/>
      <c r="D6" s="189"/>
      <c r="E6" s="190"/>
      <c r="F6" s="55"/>
    </row>
    <row r="7" spans="1:6" ht="28.5" customHeight="1" thickBot="1">
      <c r="A7" s="10" t="s">
        <v>69</v>
      </c>
      <c r="B7" s="180"/>
      <c r="C7" s="181"/>
      <c r="D7" s="181"/>
      <c r="E7" s="182"/>
      <c r="F7" s="55"/>
    </row>
    <row r="9" ht="13.5" thickBot="1"/>
    <row r="10" spans="2:9" ht="12.75" customHeight="1">
      <c r="B10" s="191" t="s">
        <v>66</v>
      </c>
      <c r="C10" s="192"/>
      <c r="D10" s="192"/>
      <c r="E10" s="192"/>
      <c r="F10" s="192"/>
      <c r="G10" s="192"/>
      <c r="H10" s="192"/>
      <c r="I10" s="193"/>
    </row>
    <row r="11" spans="2:9" ht="13.5" thickBot="1">
      <c r="B11" s="194"/>
      <c r="C11" s="195"/>
      <c r="D11" s="195"/>
      <c r="E11" s="195"/>
      <c r="F11" s="195"/>
      <c r="G11" s="195"/>
      <c r="H11" s="195"/>
      <c r="I11" s="196"/>
    </row>
    <row r="12" spans="2:11" ht="19.5" customHeight="1" thickBot="1">
      <c r="B12" s="176" t="s">
        <v>10</v>
      </c>
      <c r="C12" s="178"/>
      <c r="D12" s="178"/>
      <c r="E12" s="177"/>
      <c r="F12" s="176" t="s">
        <v>12</v>
      </c>
      <c r="G12" s="177"/>
      <c r="H12" s="176" t="s">
        <v>14</v>
      </c>
      <c r="I12" s="177"/>
      <c r="J12" s="174"/>
      <c r="K12" s="175"/>
    </row>
    <row r="13" spans="1:11" ht="48.75" customHeight="1" thickBot="1">
      <c r="A13" s="93" t="s">
        <v>98</v>
      </c>
      <c r="B13" s="66" t="s">
        <v>31</v>
      </c>
      <c r="C13" s="67" t="s">
        <v>32</v>
      </c>
      <c r="D13" s="67" t="s">
        <v>33</v>
      </c>
      <c r="E13" s="68" t="s">
        <v>11</v>
      </c>
      <c r="F13" s="66" t="s">
        <v>21</v>
      </c>
      <c r="G13" s="68" t="s">
        <v>11</v>
      </c>
      <c r="H13" s="66" t="s">
        <v>21</v>
      </c>
      <c r="I13" s="68" t="s">
        <v>11</v>
      </c>
      <c r="J13" s="65" t="s">
        <v>22</v>
      </c>
      <c r="K13" s="69" t="s">
        <v>15</v>
      </c>
    </row>
    <row r="14" spans="1:11" ht="30" customHeight="1">
      <c r="A14" s="57" t="s">
        <v>99</v>
      </c>
      <c r="B14" s="58">
        <f>'Budget Activté Adulte'!B13</f>
        <v>0</v>
      </c>
      <c r="C14" s="43">
        <f>'Budget Activté Adulte'!B20</f>
        <v>0</v>
      </c>
      <c r="D14" s="43">
        <f>SUM(B14+C14)</f>
        <v>0</v>
      </c>
      <c r="E14" s="59">
        <f>'Budget Activté Adulte'!C20</f>
        <v>0</v>
      </c>
      <c r="F14" s="58">
        <f>'Budget Activté Adulte'!B25</f>
        <v>0</v>
      </c>
      <c r="G14" s="59">
        <f>'Budget Activté Adulte'!C25</f>
        <v>0</v>
      </c>
      <c r="H14" s="58">
        <f>B14+C14+F14</f>
        <v>0</v>
      </c>
      <c r="I14" s="59">
        <f>E14+G14</f>
        <v>0</v>
      </c>
      <c r="J14" s="66">
        <f>'Budget Activté Adulte'!B32</f>
        <v>0</v>
      </c>
      <c r="K14" s="68">
        <f>'Budget Activté Adulte'!B33</f>
        <v>0</v>
      </c>
    </row>
    <row r="15" spans="1:11" ht="30" customHeight="1">
      <c r="A15" s="60" t="s">
        <v>100</v>
      </c>
      <c r="B15" s="21">
        <f>'Budget Activité Pédiatrique'!B13</f>
        <v>0</v>
      </c>
      <c r="C15" s="2">
        <f>'Budget Activité Pédiatrique'!B18</f>
        <v>0</v>
      </c>
      <c r="D15" s="2">
        <f>' Budget synthèse par activité '!C15+' Budget synthèse par activité '!B15</f>
        <v>0</v>
      </c>
      <c r="E15" s="1">
        <f>'Budget Activité Pédiatrique'!C18</f>
        <v>0</v>
      </c>
      <c r="F15" s="21">
        <f>'Budget Activité Pédiatrique'!B23</f>
        <v>0</v>
      </c>
      <c r="G15" s="1">
        <f>'Budget Activité Pédiatrique'!C23</f>
        <v>0</v>
      </c>
      <c r="H15" s="58">
        <f>B15+C15+F15</f>
        <v>0</v>
      </c>
      <c r="I15" s="59">
        <f>E15+G15</f>
        <v>0</v>
      </c>
      <c r="J15" s="58">
        <f>'Budget Activité Pédiatrique'!B30</f>
        <v>0</v>
      </c>
      <c r="K15" s="59">
        <f>'Budget Activité Pédiatrique'!B31</f>
        <v>0</v>
      </c>
    </row>
    <row r="16" spans="1:11" ht="24" customHeight="1" thickBot="1">
      <c r="A16" s="61" t="s">
        <v>14</v>
      </c>
      <c r="B16" s="62">
        <f aca="true" t="shared" si="0" ref="B16:G16">SUM(B14:B15)</f>
        <v>0</v>
      </c>
      <c r="C16" s="63">
        <f t="shared" si="0"/>
        <v>0</v>
      </c>
      <c r="D16" s="63">
        <f t="shared" si="0"/>
        <v>0</v>
      </c>
      <c r="E16" s="64">
        <f t="shared" si="0"/>
        <v>0</v>
      </c>
      <c r="F16" s="62">
        <f t="shared" si="0"/>
        <v>0</v>
      </c>
      <c r="G16" s="64">
        <f t="shared" si="0"/>
        <v>0</v>
      </c>
      <c r="H16" s="58">
        <f>B16+C16+F16</f>
        <v>0</v>
      </c>
      <c r="I16" s="64">
        <f>SUM(I14:I15)</f>
        <v>0</v>
      </c>
      <c r="J16" s="62">
        <f>SUM(J14:J15)</f>
        <v>0</v>
      </c>
      <c r="K16" s="64">
        <f>SUM(K14:K15)</f>
        <v>0</v>
      </c>
    </row>
    <row r="17" ht="24" customHeight="1"/>
    <row r="18" ht="44.25" customHeight="1"/>
    <row r="19" ht="36" customHeight="1"/>
  </sheetData>
  <sheetProtection insertRows="0" selectLockedCells="1"/>
  <protectedRanges>
    <protectedRange password="CA71" sqref="I16:K16 A16:G16" name="Plage7"/>
    <protectedRange password="CA71" sqref="I13 H14:I16" name="Plage6"/>
    <protectedRange password="CA71" sqref="H12:K13 B12:G13" name="Plage5"/>
    <protectedRange password="CA71" sqref="A3:A7" name="Plage3"/>
    <protectedRange password="CCA4" sqref="A2:F2" name="Plage4"/>
  </protectedRanges>
  <mergeCells count="12">
    <mergeCell ref="A2:E2"/>
    <mergeCell ref="B3:E3"/>
    <mergeCell ref="B4:E4"/>
    <mergeCell ref="B5:E5"/>
    <mergeCell ref="B6:E6"/>
    <mergeCell ref="B10:I11"/>
    <mergeCell ref="J12:K12"/>
    <mergeCell ref="H12:I12"/>
    <mergeCell ref="B12:E12"/>
    <mergeCell ref="F12:G12"/>
    <mergeCell ref="G3:N5"/>
    <mergeCell ref="B7:E7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Normal="70" zoomScaleSheetLayoutView="90" zoomScalePageLayoutView="0" workbookViewId="0" topLeftCell="A10">
      <selection activeCell="A29" sqref="A29:C29"/>
    </sheetView>
  </sheetViews>
  <sheetFormatPr defaultColWidth="11.421875" defaultRowHeight="12.75"/>
  <cols>
    <col min="1" max="1" width="59.140625" style="22" customWidth="1"/>
    <col min="2" max="2" width="25.140625" style="22" customWidth="1"/>
    <col min="3" max="3" width="29.421875" style="22" customWidth="1"/>
    <col min="4" max="16384" width="11.421875" style="22" customWidth="1"/>
  </cols>
  <sheetData>
    <row r="1" spans="1:3" ht="92.25" customHeight="1" thickBot="1">
      <c r="A1" s="3"/>
      <c r="B1" s="3"/>
      <c r="C1" s="3"/>
    </row>
    <row r="2" spans="1:7" ht="71.25" customHeight="1" thickBot="1">
      <c r="A2" s="198" t="s">
        <v>73</v>
      </c>
      <c r="B2" s="199"/>
      <c r="C2" s="200"/>
      <c r="D2" s="23"/>
      <c r="E2" s="197" t="s">
        <v>68</v>
      </c>
      <c r="F2" s="197"/>
      <c r="G2" s="197"/>
    </row>
    <row r="3" spans="1:7" ht="29.25" customHeight="1" thickBot="1">
      <c r="A3" s="211" t="s">
        <v>38</v>
      </c>
      <c r="B3" s="212"/>
      <c r="C3" s="213"/>
      <c r="E3" s="197"/>
      <c r="F3" s="197"/>
      <c r="G3" s="197"/>
    </row>
    <row r="4" ht="18" customHeight="1">
      <c r="H4" s="70"/>
    </row>
    <row r="5" spans="1:8" ht="51.75" customHeight="1">
      <c r="A5" s="9" t="s">
        <v>19</v>
      </c>
      <c r="B5" s="225">
        <f>' Budget synthèse par activité '!B3:E3</f>
        <v>0</v>
      </c>
      <c r="C5" s="226"/>
      <c r="H5" s="70"/>
    </row>
    <row r="6" spans="1:5" ht="27" customHeight="1">
      <c r="A6" s="9" t="s">
        <v>34</v>
      </c>
      <c r="B6" s="208">
        <f>' Budget synthèse par activité '!B4:F4</f>
        <v>0</v>
      </c>
      <c r="C6" s="209"/>
      <c r="E6" s="22" t="s">
        <v>0</v>
      </c>
    </row>
    <row r="7" spans="1:3" ht="27" customHeight="1">
      <c r="A7" s="9" t="s">
        <v>20</v>
      </c>
      <c r="B7" s="208">
        <f>' Budget synthèse par activité '!B5:F5</f>
        <v>0</v>
      </c>
      <c r="C7" s="209"/>
    </row>
    <row r="8" spans="1:3" ht="27" customHeight="1">
      <c r="A8" s="9" t="s">
        <v>35</v>
      </c>
      <c r="B8" s="208">
        <f>' Budget synthèse par activité '!B6:F6</f>
        <v>0</v>
      </c>
      <c r="C8" s="209"/>
    </row>
    <row r="9" spans="1:3" ht="27" customHeight="1" thickBot="1">
      <c r="A9" s="10" t="s">
        <v>69</v>
      </c>
      <c r="B9" s="204">
        <f>' Budget synthèse par activité '!B7:F7</f>
        <v>0</v>
      </c>
      <c r="C9" s="205"/>
    </row>
    <row r="10" spans="1:3" ht="21.75" customHeight="1" thickBot="1">
      <c r="A10" s="201"/>
      <c r="B10" s="202"/>
      <c r="C10" s="202"/>
    </row>
    <row r="11" spans="1:3" ht="15.75" customHeight="1">
      <c r="A11" s="28"/>
      <c r="B11" s="214" t="s">
        <v>2</v>
      </c>
      <c r="C11" s="215"/>
    </row>
    <row r="12" spans="1:3" ht="26.25" customHeight="1">
      <c r="A12" s="28"/>
      <c r="B12" s="71" t="s">
        <v>3</v>
      </c>
      <c r="C12" s="71" t="s">
        <v>28</v>
      </c>
    </row>
    <row r="13" spans="1:3" ht="30" customHeight="1">
      <c r="A13" s="171" t="s">
        <v>5</v>
      </c>
      <c r="B13" s="72">
        <f>' Budget synthèse par activité '!B16</f>
        <v>0</v>
      </c>
      <c r="C13" s="73" t="s">
        <v>25</v>
      </c>
    </row>
    <row r="14" spans="1:3" ht="30" customHeight="1">
      <c r="A14" s="172" t="s">
        <v>30</v>
      </c>
      <c r="B14" s="72">
        <f>' Budget synthèse par activité '!C16</f>
        <v>0</v>
      </c>
      <c r="C14" s="74">
        <f>' Budget synthèse par activité '!E16</f>
        <v>0</v>
      </c>
    </row>
    <row r="15" spans="1:3" ht="39" customHeight="1">
      <c r="A15" s="173" t="s">
        <v>29</v>
      </c>
      <c r="B15" s="72">
        <f>' Budget synthèse par activité '!F16</f>
        <v>0</v>
      </c>
      <c r="C15" s="74">
        <f>' Budget synthèse par activité '!G16</f>
        <v>0</v>
      </c>
    </row>
    <row r="16" spans="1:3" s="27" customFormat="1" ht="30" customHeight="1">
      <c r="A16" s="75" t="s">
        <v>7</v>
      </c>
      <c r="B16" s="80">
        <f>B13+B14+B15</f>
        <v>0</v>
      </c>
      <c r="C16" s="81">
        <f>C14+C15</f>
        <v>0</v>
      </c>
    </row>
    <row r="17" spans="1:4" ht="12.75">
      <c r="A17" s="28"/>
      <c r="B17" s="28"/>
      <c r="C17" s="28"/>
      <c r="D17" s="28"/>
    </row>
    <row r="18" spans="1:4" ht="12.75">
      <c r="A18" s="42"/>
      <c r="B18" s="42"/>
      <c r="C18" s="42"/>
      <c r="D18" s="42"/>
    </row>
    <row r="19" spans="1:4" ht="15.75" customHeight="1">
      <c r="A19" s="76"/>
      <c r="B19" s="218" t="s">
        <v>8</v>
      </c>
      <c r="C19" s="219"/>
      <c r="D19" s="28"/>
    </row>
    <row r="20" spans="1:3" ht="21.75" customHeight="1">
      <c r="A20" s="47" t="s">
        <v>9</v>
      </c>
      <c r="B20" s="206">
        <f>' Budget synthèse par activité '!I16</f>
        <v>0</v>
      </c>
      <c r="C20" s="207"/>
    </row>
    <row r="21" spans="1:3" ht="34.5" customHeight="1">
      <c r="A21" s="47" t="s">
        <v>23</v>
      </c>
      <c r="B21" s="216">
        <f>' Budget synthèse par activité '!J16</f>
        <v>0</v>
      </c>
      <c r="C21" s="217"/>
    </row>
    <row r="22" spans="1:3" ht="36" customHeight="1">
      <c r="A22" s="77" t="s">
        <v>70</v>
      </c>
      <c r="B22" s="216">
        <f>' Budget synthèse par activité '!K16</f>
        <v>0</v>
      </c>
      <c r="C22" s="217"/>
    </row>
    <row r="23" spans="1:3" ht="40.5" customHeight="1">
      <c r="A23" s="78" t="s">
        <v>7</v>
      </c>
      <c r="B23" s="223">
        <f>B20+B21+B22</f>
        <v>0</v>
      </c>
      <c r="C23" s="224"/>
    </row>
    <row r="24" spans="1:3" ht="13.5" thickBot="1">
      <c r="A24" s="52"/>
      <c r="B24" s="53"/>
      <c r="C24" s="53"/>
    </row>
    <row r="25" spans="1:3" ht="33.75" customHeight="1" thickBot="1">
      <c r="A25" s="220" t="s">
        <v>24</v>
      </c>
      <c r="B25" s="221"/>
      <c r="C25" s="222"/>
    </row>
    <row r="26" spans="1:3" ht="12.75">
      <c r="A26" s="52"/>
      <c r="B26" s="53"/>
      <c r="C26" s="53"/>
    </row>
    <row r="27" spans="1:3" ht="33.75" customHeight="1">
      <c r="A27" s="203" t="s">
        <v>26</v>
      </c>
      <c r="B27" s="203"/>
      <c r="C27" s="203"/>
    </row>
    <row r="28" spans="1:3" ht="20.25" customHeight="1">
      <c r="A28" s="203" t="s">
        <v>27</v>
      </c>
      <c r="B28" s="203"/>
      <c r="C28" s="203"/>
    </row>
    <row r="29" spans="1:3" ht="27.75" customHeight="1">
      <c r="A29" s="210" t="s">
        <v>71</v>
      </c>
      <c r="B29" s="210"/>
      <c r="C29" s="210"/>
    </row>
    <row r="30" ht="25.5" customHeight="1"/>
  </sheetData>
  <sheetProtection selectLockedCells="1" selectUnlockedCells="1"/>
  <protectedRanges>
    <protectedRange password="CC06" sqref="E2" name="Plage1"/>
    <protectedRange password="CC06" sqref="A5:A8" name="Plage2"/>
    <protectedRange password="CC06" sqref="A3:C3 A11:C12" name="Plage3"/>
    <protectedRange password="CC06" sqref="A23 A13:A16" name="Plage4"/>
    <protectedRange password="CC06" sqref="A20:A22" name="Plage5"/>
    <protectedRange password="CC06" sqref="A25:C25 A29:C29 A27:C28 A31:C32" name="Plage6"/>
    <protectedRange password="CA71" sqref="A9" name="Plage3_1"/>
  </protectedRanges>
  <mergeCells count="19">
    <mergeCell ref="A29:C29"/>
    <mergeCell ref="A3:C3"/>
    <mergeCell ref="B11:C11"/>
    <mergeCell ref="A27:C27"/>
    <mergeCell ref="B22:C22"/>
    <mergeCell ref="B19:C19"/>
    <mergeCell ref="A25:C25"/>
    <mergeCell ref="B23:C23"/>
    <mergeCell ref="B21:C21"/>
    <mergeCell ref="B5:C5"/>
    <mergeCell ref="E2:G3"/>
    <mergeCell ref="A2:C2"/>
    <mergeCell ref="A10:C10"/>
    <mergeCell ref="A28:C28"/>
    <mergeCell ref="B9:C9"/>
    <mergeCell ref="B20:C20"/>
    <mergeCell ref="B6:C6"/>
    <mergeCell ref="B7:C7"/>
    <mergeCell ref="B8:C8"/>
  </mergeCells>
  <printOptions/>
  <pageMargins left="0.31496062992125984" right="0.4330708661417323" top="0.5118110236220472" bottom="0.5511811023622047" header="0.35433070866141736" footer="0.31496062992125984"/>
  <pageSetup horizontalDpi="600" verticalDpi="600" orientation="portrait" paperSize="9" scale="61" r:id="rId2"/>
  <headerFooter alignWithMargins="0">
    <oddHeader>&amp;L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85" zoomScaleNormal="70" zoomScaleSheetLayoutView="85" zoomScalePageLayoutView="0" workbookViewId="0" topLeftCell="A4">
      <selection activeCell="F7" sqref="F7"/>
    </sheetView>
  </sheetViews>
  <sheetFormatPr defaultColWidth="11.421875" defaultRowHeight="12.75"/>
  <cols>
    <col min="1" max="1" width="63.421875" style="22" customWidth="1"/>
    <col min="2" max="3" width="25.7109375" style="22" customWidth="1"/>
    <col min="4" max="4" width="27.7109375" style="22" hidden="1" customWidth="1"/>
    <col min="5" max="16384" width="11.421875" style="22" customWidth="1"/>
  </cols>
  <sheetData>
    <row r="1" spans="1:3" ht="90" customHeight="1" thickBot="1">
      <c r="A1" s="3"/>
      <c r="B1" s="3"/>
      <c r="C1" s="3"/>
    </row>
    <row r="2" spans="1:8" ht="72.75" customHeight="1">
      <c r="A2" s="227" t="s">
        <v>73</v>
      </c>
      <c r="B2" s="228"/>
      <c r="C2" s="229"/>
      <c r="D2" s="23"/>
      <c r="E2" s="24"/>
      <c r="F2" s="24"/>
      <c r="G2" s="24"/>
      <c r="H2" s="24"/>
    </row>
    <row r="3" spans="1:3" ht="53.25" customHeight="1">
      <c r="A3" s="13" t="s">
        <v>19</v>
      </c>
      <c r="B3" s="225">
        <f>'Récapitulatif budget'!B5:C5</f>
        <v>0</v>
      </c>
      <c r="C3" s="230"/>
    </row>
    <row r="4" spans="1:5" ht="24.75" customHeight="1">
      <c r="A4" s="13" t="s">
        <v>101</v>
      </c>
      <c r="B4" s="225">
        <f>'Récapitulatif budget'!B6:C6</f>
        <v>0</v>
      </c>
      <c r="C4" s="230"/>
      <c r="E4" s="22" t="s">
        <v>0</v>
      </c>
    </row>
    <row r="5" ht="21" customHeight="1" thickBot="1">
      <c r="C5" s="25"/>
    </row>
    <row r="6" spans="1:3" ht="31.5" customHeight="1" thickBot="1">
      <c r="A6" s="211" t="str">
        <f>' Budget synthèse par activité '!A14</f>
        <v>1- Activité Adulte </v>
      </c>
      <c r="B6" s="212"/>
      <c r="C6" s="213"/>
    </row>
    <row r="7" spans="1:3" s="27" customFormat="1" ht="15.75" customHeight="1">
      <c r="A7" s="26"/>
      <c r="B7" s="234" t="s">
        <v>2</v>
      </c>
      <c r="C7" s="235"/>
    </row>
    <row r="8" spans="1:3" ht="40.5" customHeight="1">
      <c r="A8" s="28"/>
      <c r="B8" s="29" t="s">
        <v>3</v>
      </c>
      <c r="C8" s="29" t="s">
        <v>4</v>
      </c>
    </row>
    <row r="9" spans="1:8" ht="28.5" customHeight="1">
      <c r="A9" s="30" t="s">
        <v>5</v>
      </c>
      <c r="B9" s="31"/>
      <c r="C9" s="14" t="s">
        <v>6</v>
      </c>
      <c r="E9" s="231" t="s">
        <v>16</v>
      </c>
      <c r="F9" s="231"/>
      <c r="G9" s="231"/>
      <c r="H9" s="32"/>
    </row>
    <row r="10" spans="1:8" ht="14.25">
      <c r="A10" s="18" t="s">
        <v>17</v>
      </c>
      <c r="B10" s="4"/>
      <c r="C10" s="15"/>
      <c r="E10" s="231"/>
      <c r="F10" s="231"/>
      <c r="G10" s="231"/>
      <c r="H10" s="25"/>
    </row>
    <row r="11" spans="1:8" ht="14.25">
      <c r="A11" s="18" t="s">
        <v>17</v>
      </c>
      <c r="B11" s="5"/>
      <c r="C11" s="16"/>
      <c r="E11" s="231"/>
      <c r="F11" s="231"/>
      <c r="G11" s="231"/>
      <c r="H11" s="25"/>
    </row>
    <row r="12" spans="1:7" ht="14.25">
      <c r="A12" s="18" t="s">
        <v>17</v>
      </c>
      <c r="B12" s="5"/>
      <c r="C12" s="16"/>
      <c r="E12" s="231"/>
      <c r="F12" s="231"/>
      <c r="G12" s="231"/>
    </row>
    <row r="13" spans="1:3" ht="15" thickBot="1">
      <c r="A13" s="33" t="s">
        <v>64</v>
      </c>
      <c r="B13" s="34">
        <f>SUM(B10:B12)</f>
        <v>0</v>
      </c>
      <c r="C13" s="17"/>
    </row>
    <row r="14" spans="1:3" ht="28.5" customHeight="1" thickTop="1">
      <c r="A14" s="35" t="s">
        <v>30</v>
      </c>
      <c r="B14" s="36"/>
      <c r="C14" s="36"/>
    </row>
    <row r="15" spans="1:3" s="91" customFormat="1" ht="14.25">
      <c r="A15" s="18" t="s">
        <v>17</v>
      </c>
      <c r="B15" s="4"/>
      <c r="C15" s="6"/>
    </row>
    <row r="16" spans="1:3" s="91" customFormat="1" ht="14.25">
      <c r="A16" s="18" t="s">
        <v>17</v>
      </c>
      <c r="B16" s="5"/>
      <c r="C16" s="6"/>
    </row>
    <row r="17" spans="1:3" s="91" customFormat="1" ht="14.25">
      <c r="A17" s="18" t="s">
        <v>17</v>
      </c>
      <c r="B17" s="5"/>
      <c r="C17" s="6"/>
    </row>
    <row r="18" spans="1:3" s="91" customFormat="1" ht="14.25">
      <c r="A18" s="18" t="s">
        <v>17</v>
      </c>
      <c r="B18" s="5"/>
      <c r="C18" s="6"/>
    </row>
    <row r="19" spans="1:3" s="91" customFormat="1" ht="14.25">
      <c r="A19" s="19" t="s">
        <v>17</v>
      </c>
      <c r="B19" s="5"/>
      <c r="C19" s="6"/>
    </row>
    <row r="20" spans="1:3" ht="15" thickBot="1">
      <c r="A20" s="33" t="s">
        <v>63</v>
      </c>
      <c r="B20" s="37">
        <f>SUM(B15:B19)</f>
        <v>0</v>
      </c>
      <c r="C20" s="38">
        <f>SUM(C15:C19)</f>
        <v>0</v>
      </c>
    </row>
    <row r="21" spans="1:3" ht="26.25" customHeight="1" thickTop="1">
      <c r="A21" s="39" t="s">
        <v>29</v>
      </c>
      <c r="B21" s="36"/>
      <c r="C21" s="36"/>
    </row>
    <row r="22" spans="1:3" s="91" customFormat="1" ht="14.25">
      <c r="A22" s="18" t="s">
        <v>17</v>
      </c>
      <c r="B22" s="4"/>
      <c r="C22" s="7"/>
    </row>
    <row r="23" spans="1:3" s="91" customFormat="1" ht="14.25">
      <c r="A23" s="18" t="s">
        <v>17</v>
      </c>
      <c r="B23" s="5"/>
      <c r="C23" s="7"/>
    </row>
    <row r="24" spans="1:3" s="91" customFormat="1" ht="14.25">
      <c r="A24" s="18" t="s">
        <v>17</v>
      </c>
      <c r="B24" s="5"/>
      <c r="C24" s="7"/>
    </row>
    <row r="25" spans="1:3" ht="15" thickBot="1">
      <c r="A25" s="33" t="s">
        <v>64</v>
      </c>
      <c r="B25" s="40">
        <f>SUM(B22:B24)</f>
        <v>0</v>
      </c>
      <c r="C25" s="41">
        <f>SUM(C22:C24)</f>
        <v>0</v>
      </c>
    </row>
    <row r="26" spans="1:9" s="27" customFormat="1" ht="46.5" customHeight="1" thickTop="1">
      <c r="A26" s="79" t="s">
        <v>7</v>
      </c>
      <c r="B26" s="80">
        <f>SUM(B13+B20+B25)</f>
        <v>0</v>
      </c>
      <c r="C26" s="82">
        <f>SUM(C20+C25)</f>
        <v>0</v>
      </c>
      <c r="I26" s="22"/>
    </row>
    <row r="27" spans="1:5" ht="12.75">
      <c r="A27" s="28"/>
      <c r="B27" s="28"/>
      <c r="C27" s="28"/>
      <c r="D27" s="28"/>
      <c r="E27" s="28"/>
    </row>
    <row r="28" spans="5:10" ht="17.25" customHeight="1">
      <c r="E28" s="42"/>
      <c r="J28" s="27"/>
    </row>
    <row r="29" spans="1:9" s="27" customFormat="1" ht="15.75" customHeight="1">
      <c r="A29" s="43"/>
      <c r="B29" s="208" t="s">
        <v>8</v>
      </c>
      <c r="C29" s="236"/>
      <c r="D29" s="26"/>
      <c r="I29" s="22"/>
    </row>
    <row r="30" spans="1:4" ht="14.25">
      <c r="A30" s="44"/>
      <c r="B30" s="45"/>
      <c r="C30" s="46"/>
      <c r="D30" s="28"/>
    </row>
    <row r="31" spans="1:9" ht="36" customHeight="1">
      <c r="A31" s="47" t="s">
        <v>9</v>
      </c>
      <c r="B31" s="237">
        <f>C26</f>
        <v>0</v>
      </c>
      <c r="C31" s="238"/>
      <c r="I31" s="27"/>
    </row>
    <row r="32" spans="1:3" ht="36" customHeight="1">
      <c r="A32" s="47" t="s">
        <v>36</v>
      </c>
      <c r="B32" s="232">
        <v>0</v>
      </c>
      <c r="C32" s="233"/>
    </row>
    <row r="33" spans="1:3" ht="26.25" customHeight="1">
      <c r="A33" s="77" t="s">
        <v>74</v>
      </c>
      <c r="B33" s="232">
        <v>0</v>
      </c>
      <c r="C33" s="233"/>
    </row>
    <row r="34" spans="1:3" ht="14.25">
      <c r="A34" s="48"/>
      <c r="B34" s="49"/>
      <c r="C34" s="50"/>
    </row>
    <row r="35" spans="1:9" s="27" customFormat="1" ht="40.5" customHeight="1">
      <c r="A35" s="51" t="s">
        <v>7</v>
      </c>
      <c r="B35" s="239">
        <f>B31+B32+B33</f>
        <v>0</v>
      </c>
      <c r="C35" s="240"/>
      <c r="I35" s="22"/>
    </row>
    <row r="36" spans="1:4" ht="12.75">
      <c r="A36" s="52"/>
      <c r="B36" s="52"/>
      <c r="C36" s="53"/>
      <c r="D36" s="53"/>
    </row>
    <row r="37" spans="1:10" ht="12.75">
      <c r="A37" s="52"/>
      <c r="B37" s="52"/>
      <c r="C37" s="53"/>
      <c r="D37" s="53"/>
      <c r="J37" s="27"/>
    </row>
    <row r="38" spans="1:4" ht="33" customHeight="1">
      <c r="A38" s="203" t="s">
        <v>26</v>
      </c>
      <c r="B38" s="203"/>
      <c r="C38" s="203"/>
      <c r="D38" s="203"/>
    </row>
    <row r="39" spans="1:4" ht="20.25" customHeight="1">
      <c r="A39" s="210" t="s">
        <v>75</v>
      </c>
      <c r="B39" s="210"/>
      <c r="C39" s="210"/>
      <c r="D39" s="210"/>
    </row>
    <row r="40" ht="16.5" customHeight="1"/>
  </sheetData>
  <sheetProtection insertRows="0" selectLockedCells="1"/>
  <mergeCells count="13">
    <mergeCell ref="B33:C33"/>
    <mergeCell ref="B7:C7"/>
    <mergeCell ref="A39:D39"/>
    <mergeCell ref="B29:C29"/>
    <mergeCell ref="B31:C31"/>
    <mergeCell ref="B35:C35"/>
    <mergeCell ref="A38:D38"/>
    <mergeCell ref="A2:C2"/>
    <mergeCell ref="B3:C3"/>
    <mergeCell ref="B4:C4"/>
    <mergeCell ref="A6:C6"/>
    <mergeCell ref="E9:G12"/>
    <mergeCell ref="B32:C32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70" zoomScaleNormal="70" zoomScaleSheetLayoutView="70" zoomScalePageLayoutView="0" workbookViewId="0" topLeftCell="A1">
      <selection activeCell="D26" sqref="D26"/>
    </sheetView>
  </sheetViews>
  <sheetFormatPr defaultColWidth="11.421875" defaultRowHeight="12.75"/>
  <cols>
    <col min="1" max="1" width="63.421875" style="22" customWidth="1"/>
    <col min="2" max="3" width="25.7109375" style="22" customWidth="1"/>
    <col min="4" max="4" width="27.7109375" style="22" customWidth="1"/>
    <col min="5" max="16384" width="11.421875" style="22" customWidth="1"/>
  </cols>
  <sheetData>
    <row r="1" spans="1:3" ht="92.25" customHeight="1" thickBot="1">
      <c r="A1" s="3"/>
      <c r="B1" s="3"/>
      <c r="C1" s="3"/>
    </row>
    <row r="2" spans="1:8" ht="73.5" customHeight="1" thickBot="1">
      <c r="A2" s="241" t="s">
        <v>73</v>
      </c>
      <c r="B2" s="242"/>
      <c r="C2" s="243"/>
      <c r="D2" s="23"/>
      <c r="E2" s="24"/>
      <c r="F2" s="24"/>
      <c r="G2" s="24"/>
      <c r="H2" s="24"/>
    </row>
    <row r="3" spans="1:3" ht="53.25" customHeight="1">
      <c r="A3" s="12" t="s">
        <v>19</v>
      </c>
      <c r="B3" s="225">
        <f>'Récapitulatif budget'!B5:C5</f>
        <v>0</v>
      </c>
      <c r="C3" s="230"/>
    </row>
    <row r="4" spans="1:5" ht="24.75" customHeight="1">
      <c r="A4" s="9" t="s">
        <v>101</v>
      </c>
      <c r="B4" s="225">
        <f>'Récapitulatif budget'!B6:C6</f>
        <v>0</v>
      </c>
      <c r="C4" s="230"/>
      <c r="E4" s="22" t="s">
        <v>0</v>
      </c>
    </row>
    <row r="5" ht="24" customHeight="1" thickBot="1">
      <c r="C5" s="92"/>
    </row>
    <row r="6" spans="1:3" ht="19.5" customHeight="1" thickBot="1">
      <c r="A6" s="211" t="str">
        <f>' Budget synthèse par activité '!A15</f>
        <v>2- Activité Pédiatrique</v>
      </c>
      <c r="B6" s="212"/>
      <c r="C6" s="213"/>
    </row>
    <row r="7" spans="1:3" s="27" customFormat="1" ht="15.75" customHeight="1">
      <c r="A7" s="26"/>
      <c r="B7" s="234" t="s">
        <v>2</v>
      </c>
      <c r="C7" s="235"/>
    </row>
    <row r="8" spans="1:3" ht="40.5" customHeight="1">
      <c r="A8" s="28"/>
      <c r="B8" s="29" t="s">
        <v>3</v>
      </c>
      <c r="C8" s="29" t="s">
        <v>4</v>
      </c>
    </row>
    <row r="9" spans="1:8" ht="28.5" customHeight="1">
      <c r="A9" s="30" t="s">
        <v>5</v>
      </c>
      <c r="B9" s="31"/>
      <c r="C9" s="14" t="s">
        <v>6</v>
      </c>
      <c r="E9" s="231" t="s">
        <v>16</v>
      </c>
      <c r="F9" s="231"/>
      <c r="G9" s="231"/>
      <c r="H9" s="32"/>
    </row>
    <row r="10" spans="1:8" ht="14.25">
      <c r="A10" s="18" t="s">
        <v>17</v>
      </c>
      <c r="B10" s="4"/>
      <c r="C10" s="15"/>
      <c r="E10" s="231"/>
      <c r="F10" s="231"/>
      <c r="G10" s="231"/>
      <c r="H10" s="25"/>
    </row>
    <row r="11" spans="1:8" ht="14.25">
      <c r="A11" s="18" t="s">
        <v>17</v>
      </c>
      <c r="B11" s="5"/>
      <c r="C11" s="16"/>
      <c r="E11" s="231"/>
      <c r="F11" s="231"/>
      <c r="G11" s="231"/>
      <c r="H11" s="25"/>
    </row>
    <row r="12" spans="1:7" ht="14.25">
      <c r="A12" s="18" t="s">
        <v>17</v>
      </c>
      <c r="B12" s="5"/>
      <c r="C12" s="16"/>
      <c r="E12" s="231"/>
      <c r="F12" s="231"/>
      <c r="G12" s="231"/>
    </row>
    <row r="13" spans="1:3" ht="15" thickBot="1">
      <c r="A13" s="33" t="s">
        <v>64</v>
      </c>
      <c r="B13" s="34">
        <f>SUM(B10:B12)</f>
        <v>0</v>
      </c>
      <c r="C13" s="17"/>
    </row>
    <row r="14" spans="1:3" ht="28.5" customHeight="1" thickTop="1">
      <c r="A14" s="35" t="s">
        <v>30</v>
      </c>
      <c r="B14" s="36"/>
      <c r="C14" s="36"/>
    </row>
    <row r="15" spans="1:3" s="91" customFormat="1" ht="14.25">
      <c r="A15" s="18" t="s">
        <v>17</v>
      </c>
      <c r="B15" s="6"/>
      <c r="C15" s="6"/>
    </row>
    <row r="16" spans="1:3" s="91" customFormat="1" ht="14.25">
      <c r="A16" s="18" t="s">
        <v>17</v>
      </c>
      <c r="B16" s="6"/>
      <c r="C16" s="6"/>
    </row>
    <row r="17" spans="1:3" s="91" customFormat="1" ht="14.25">
      <c r="A17" s="19" t="s">
        <v>17</v>
      </c>
      <c r="B17" s="6"/>
      <c r="C17" s="6"/>
    </row>
    <row r="18" spans="1:3" ht="15" thickBot="1">
      <c r="A18" s="33" t="s">
        <v>63</v>
      </c>
      <c r="B18" s="37">
        <f>SUM(B15:B17)</f>
        <v>0</v>
      </c>
      <c r="C18" s="38">
        <f>SUM(C15:C17)</f>
        <v>0</v>
      </c>
    </row>
    <row r="19" spans="1:3" ht="26.25" customHeight="1" thickTop="1">
      <c r="A19" s="39" t="s">
        <v>29</v>
      </c>
      <c r="B19" s="36"/>
      <c r="C19" s="36"/>
    </row>
    <row r="20" spans="1:3" s="91" customFormat="1" ht="14.25">
      <c r="A20" s="18" t="s">
        <v>17</v>
      </c>
      <c r="B20" s="4"/>
      <c r="C20" s="7"/>
    </row>
    <row r="21" spans="1:3" s="91" customFormat="1" ht="14.25">
      <c r="A21" s="18" t="s">
        <v>17</v>
      </c>
      <c r="B21" s="5"/>
      <c r="C21" s="7"/>
    </row>
    <row r="22" spans="1:3" s="91" customFormat="1" ht="14.25">
      <c r="A22" s="18" t="s">
        <v>17</v>
      </c>
      <c r="B22" s="5"/>
      <c r="C22" s="7"/>
    </row>
    <row r="23" spans="1:3" ht="15" thickBot="1">
      <c r="A23" s="33" t="s">
        <v>64</v>
      </c>
      <c r="B23" s="40"/>
      <c r="C23" s="41"/>
    </row>
    <row r="24" spans="1:9" s="27" customFormat="1" ht="46.5" customHeight="1" thickTop="1">
      <c r="A24" s="79" t="s">
        <v>7</v>
      </c>
      <c r="B24" s="80">
        <f>SUM(B13+B18+B23)</f>
        <v>0</v>
      </c>
      <c r="C24" s="82">
        <f>SUM(C18+C23)</f>
        <v>0</v>
      </c>
      <c r="I24" s="22"/>
    </row>
    <row r="25" spans="1:4" ht="12.75">
      <c r="A25" s="28"/>
      <c r="B25" s="28"/>
      <c r="C25" s="28"/>
      <c r="D25" s="28"/>
    </row>
    <row r="26" spans="4:9" ht="17.25" customHeight="1">
      <c r="D26" s="42"/>
      <c r="I26" s="27"/>
    </row>
    <row r="27" spans="1:9" s="27" customFormat="1" ht="15.75" customHeight="1">
      <c r="A27" s="43"/>
      <c r="B27" s="208" t="s">
        <v>8</v>
      </c>
      <c r="C27" s="236"/>
      <c r="D27" s="26"/>
      <c r="I27" s="22"/>
    </row>
    <row r="28" spans="1:4" ht="14.25">
      <c r="A28" s="44"/>
      <c r="B28" s="45"/>
      <c r="C28" s="46"/>
      <c r="D28" s="28"/>
    </row>
    <row r="29" spans="1:9" ht="36" customHeight="1">
      <c r="A29" s="47" t="s">
        <v>9</v>
      </c>
      <c r="B29" s="85">
        <f>C24</f>
        <v>0</v>
      </c>
      <c r="C29" s="86"/>
      <c r="I29" s="27"/>
    </row>
    <row r="30" spans="1:3" ht="36" customHeight="1">
      <c r="A30" s="47" t="s">
        <v>36</v>
      </c>
      <c r="B30" s="87"/>
      <c r="C30" s="88"/>
    </row>
    <row r="31" spans="1:3" ht="26.25" customHeight="1">
      <c r="A31" s="77" t="s">
        <v>37</v>
      </c>
      <c r="B31" s="87"/>
      <c r="C31" s="88"/>
    </row>
    <row r="32" spans="1:3" ht="14.25">
      <c r="A32" s="48"/>
      <c r="B32" s="49"/>
      <c r="C32" s="50"/>
    </row>
    <row r="33" spans="1:9" s="27" customFormat="1" ht="40.5" customHeight="1">
      <c r="A33" s="51" t="s">
        <v>7</v>
      </c>
      <c r="B33" s="89">
        <f>B29+B30+B31</f>
        <v>0</v>
      </c>
      <c r="C33" s="90"/>
      <c r="I33" s="22"/>
    </row>
    <row r="34" spans="1:4" ht="12.75">
      <c r="A34" s="52"/>
      <c r="B34" s="83"/>
      <c r="C34" s="84"/>
      <c r="D34" s="53"/>
    </row>
    <row r="35" spans="1:10" ht="12.75">
      <c r="A35" s="52"/>
      <c r="B35" s="52"/>
      <c r="C35" s="53"/>
      <c r="D35" s="53"/>
      <c r="J35" s="27"/>
    </row>
    <row r="36" spans="1:4" ht="33" customHeight="1">
      <c r="A36" s="203" t="s">
        <v>26</v>
      </c>
      <c r="B36" s="203"/>
      <c r="C36" s="203"/>
      <c r="D36" s="203"/>
    </row>
    <row r="37" spans="1:4" ht="20.25" customHeight="1">
      <c r="A37" s="210" t="s">
        <v>75</v>
      </c>
      <c r="B37" s="210"/>
      <c r="C37" s="210"/>
      <c r="D37" s="210"/>
    </row>
  </sheetData>
  <sheetProtection insertRows="0" selectLockedCells="1"/>
  <mergeCells count="9">
    <mergeCell ref="A2:C2"/>
    <mergeCell ref="B3:C3"/>
    <mergeCell ref="B4:C4"/>
    <mergeCell ref="A6:C6"/>
    <mergeCell ref="A37:D37"/>
    <mergeCell ref="E9:G12"/>
    <mergeCell ref="B27:C27"/>
    <mergeCell ref="A36:D36"/>
    <mergeCell ref="B7:C7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3.57421875" style="8" bestFit="1" customWidth="1"/>
    <col min="2" max="16384" width="11.421875" style="8" customWidth="1"/>
  </cols>
  <sheetData>
    <row r="1" ht="12.75">
      <c r="A1" s="20"/>
    </row>
    <row r="2" ht="12.75">
      <c r="A2" s="20" t="s">
        <v>65</v>
      </c>
    </row>
    <row r="3" ht="12.75">
      <c r="A3" s="20" t="s">
        <v>40</v>
      </c>
    </row>
    <row r="4" ht="12.75">
      <c r="A4" s="8" t="s">
        <v>41</v>
      </c>
    </row>
    <row r="5" ht="12.75">
      <c r="A5" s="8" t="s">
        <v>42</v>
      </c>
    </row>
    <row r="6" ht="12.75">
      <c r="A6" s="8" t="s">
        <v>43</v>
      </c>
    </row>
    <row r="7" ht="12.75">
      <c r="A7" s="8" t="s">
        <v>44</v>
      </c>
    </row>
    <row r="8" ht="12.75">
      <c r="A8" s="8" t="s">
        <v>45</v>
      </c>
    </row>
    <row r="9" ht="12.75">
      <c r="A9" s="8" t="s">
        <v>46</v>
      </c>
    </row>
    <row r="10" ht="12.75">
      <c r="A10" s="8" t="s">
        <v>47</v>
      </c>
    </row>
    <row r="11" ht="12.75">
      <c r="A11" s="8" t="s">
        <v>48</v>
      </c>
    </row>
    <row r="12" ht="12.75">
      <c r="A12" s="8" t="s">
        <v>49</v>
      </c>
    </row>
    <row r="13" ht="12.75">
      <c r="A13" s="8" t="s">
        <v>50</v>
      </c>
    </row>
    <row r="14" ht="12.75">
      <c r="A14" s="8" t="s">
        <v>51</v>
      </c>
    </row>
    <row r="15" ht="12.75">
      <c r="A15" s="8" t="s">
        <v>52</v>
      </c>
    </row>
    <row r="16" ht="12.75">
      <c r="A16" s="8" t="s">
        <v>53</v>
      </c>
    </row>
    <row r="17" ht="12.75">
      <c r="A17" s="8" t="s">
        <v>54</v>
      </c>
    </row>
    <row r="18" ht="12.75">
      <c r="A18" s="8" t="s">
        <v>55</v>
      </c>
    </row>
    <row r="19" ht="12.75">
      <c r="A19" s="8" t="s">
        <v>56</v>
      </c>
    </row>
    <row r="20" ht="12.75">
      <c r="A20" s="8" t="s">
        <v>57</v>
      </c>
    </row>
    <row r="21" ht="12.75">
      <c r="A21" s="8" t="s">
        <v>58</v>
      </c>
    </row>
    <row r="22" ht="12.75">
      <c r="A22" s="8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70" zoomScaleNormal="70" zoomScaleSheetLayoutView="75" zoomScalePageLayoutView="0" workbookViewId="0" topLeftCell="A3">
      <selection activeCell="A15" sqref="A15:IV15"/>
    </sheetView>
  </sheetViews>
  <sheetFormatPr defaultColWidth="11.421875" defaultRowHeight="12.75"/>
  <cols>
    <col min="1" max="1" width="52.140625" style="22" customWidth="1"/>
    <col min="2" max="2" width="16.421875" style="22" customWidth="1"/>
    <col min="3" max="3" width="17.140625" style="22" customWidth="1"/>
    <col min="4" max="4" width="16.421875" style="22" customWidth="1"/>
    <col min="5" max="5" width="15.57421875" style="22" customWidth="1"/>
    <col min="6" max="15" width="14.140625" style="22" customWidth="1"/>
    <col min="16" max="16384" width="11.421875" style="22" customWidth="1"/>
  </cols>
  <sheetData>
    <row r="1" spans="1:7" ht="104.25" customHeight="1" thickBot="1">
      <c r="A1" s="3"/>
      <c r="B1" s="3"/>
      <c r="C1" s="3"/>
      <c r="D1" s="3"/>
      <c r="E1" s="3"/>
      <c r="G1" s="54"/>
    </row>
    <row r="2" spans="1:10" ht="73.5" customHeight="1">
      <c r="A2" s="183" t="s">
        <v>39</v>
      </c>
      <c r="B2" s="184"/>
      <c r="C2" s="184"/>
      <c r="D2" s="184"/>
      <c r="E2" s="185"/>
      <c r="F2" s="55"/>
      <c r="G2" s="24"/>
      <c r="H2" s="24"/>
      <c r="I2" s="24"/>
      <c r="J2" s="24"/>
    </row>
    <row r="3" spans="1:14" ht="32.25" customHeight="1">
      <c r="A3" s="9" t="s">
        <v>19</v>
      </c>
      <c r="B3" s="186" t="s">
        <v>19</v>
      </c>
      <c r="C3" s="187"/>
      <c r="D3" s="187"/>
      <c r="E3" s="188"/>
      <c r="F3" s="55"/>
      <c r="G3" s="179" t="s">
        <v>67</v>
      </c>
      <c r="H3" s="179"/>
      <c r="I3" s="179"/>
      <c r="J3" s="179"/>
      <c r="K3" s="179"/>
      <c r="L3" s="179"/>
      <c r="M3" s="179"/>
      <c r="N3" s="179"/>
    </row>
    <row r="4" spans="1:14" ht="28.5" customHeight="1">
      <c r="A4" s="9" t="s">
        <v>34</v>
      </c>
      <c r="B4" s="189" t="s">
        <v>61</v>
      </c>
      <c r="C4" s="189"/>
      <c r="D4" s="189"/>
      <c r="E4" s="190"/>
      <c r="F4" s="55"/>
      <c r="G4" s="179"/>
      <c r="H4" s="179"/>
      <c r="I4" s="179"/>
      <c r="J4" s="179"/>
      <c r="K4" s="179"/>
      <c r="L4" s="179"/>
      <c r="M4" s="179"/>
      <c r="N4" s="179"/>
    </row>
    <row r="5" spans="1:14" ht="28.5" customHeight="1">
      <c r="A5" s="9" t="s">
        <v>20</v>
      </c>
      <c r="B5" s="189" t="s">
        <v>62</v>
      </c>
      <c r="C5" s="189"/>
      <c r="D5" s="189"/>
      <c r="E5" s="190"/>
      <c r="F5" s="55"/>
      <c r="G5" s="179"/>
      <c r="H5" s="179"/>
      <c r="I5" s="179"/>
      <c r="J5" s="179"/>
      <c r="K5" s="179"/>
      <c r="L5" s="179"/>
      <c r="M5" s="179"/>
      <c r="N5" s="179"/>
    </row>
    <row r="6" spans="1:6" ht="28.5" customHeight="1">
      <c r="A6" s="9" t="s">
        <v>35</v>
      </c>
      <c r="B6" s="189" t="s">
        <v>62</v>
      </c>
      <c r="C6" s="189"/>
      <c r="D6" s="189"/>
      <c r="E6" s="190"/>
      <c r="F6" s="55"/>
    </row>
    <row r="7" spans="1:14" ht="28.5" customHeight="1" thickBot="1">
      <c r="A7" s="10" t="s">
        <v>18</v>
      </c>
      <c r="B7" s="180">
        <v>1</v>
      </c>
      <c r="C7" s="181"/>
      <c r="D7" s="181"/>
      <c r="E7" s="182"/>
      <c r="F7" s="55"/>
      <c r="G7" s="244" t="s">
        <v>66</v>
      </c>
      <c r="H7" s="245"/>
      <c r="I7" s="245"/>
      <c r="J7" s="245"/>
      <c r="K7" s="245"/>
      <c r="L7" s="245"/>
      <c r="M7" s="245"/>
      <c r="N7" s="246"/>
    </row>
    <row r="11" ht="13.5" thickBot="1"/>
    <row r="12" spans="2:15" ht="19.5" customHeight="1" thickBot="1">
      <c r="B12" s="176" t="s">
        <v>10</v>
      </c>
      <c r="C12" s="178"/>
      <c r="D12" s="178"/>
      <c r="E12" s="177"/>
      <c r="F12" s="176" t="s">
        <v>12</v>
      </c>
      <c r="G12" s="177"/>
      <c r="H12" s="176" t="s">
        <v>1</v>
      </c>
      <c r="I12" s="177"/>
      <c r="J12" s="176" t="s">
        <v>13</v>
      </c>
      <c r="K12" s="247"/>
      <c r="L12" s="176" t="s">
        <v>14</v>
      </c>
      <c r="M12" s="177"/>
      <c r="N12" s="174"/>
      <c r="O12" s="175"/>
    </row>
    <row r="13" spans="1:15" ht="48.75" customHeight="1" thickBot="1">
      <c r="A13" s="11" t="s">
        <v>60</v>
      </c>
      <c r="B13" s="66" t="s">
        <v>31</v>
      </c>
      <c r="C13" s="67" t="s">
        <v>32</v>
      </c>
      <c r="D13" s="67" t="s">
        <v>33</v>
      </c>
      <c r="E13" s="68" t="s">
        <v>11</v>
      </c>
      <c r="F13" s="66" t="s">
        <v>21</v>
      </c>
      <c r="G13" s="68" t="s">
        <v>11</v>
      </c>
      <c r="H13" s="66" t="s">
        <v>21</v>
      </c>
      <c r="I13" s="68" t="s">
        <v>11</v>
      </c>
      <c r="J13" s="66" t="s">
        <v>21</v>
      </c>
      <c r="K13" s="68" t="s">
        <v>11</v>
      </c>
      <c r="L13" s="66" t="s">
        <v>21</v>
      </c>
      <c r="M13" s="68" t="s">
        <v>11</v>
      </c>
      <c r="N13" s="65" t="s">
        <v>22</v>
      </c>
      <c r="O13" s="69" t="s">
        <v>15</v>
      </c>
    </row>
    <row r="14" spans="1:15" ht="30" customHeight="1">
      <c r="A14" s="57" t="str">
        <f>'Budget Activté Adulte'!A6:C6</f>
        <v>1- Activité Adulte </v>
      </c>
      <c r="B14" s="58">
        <f>'Budget Activté Adulte'!B13</f>
        <v>0</v>
      </c>
      <c r="C14" s="43">
        <f>'Budget Activté Adulte'!B20</f>
        <v>0</v>
      </c>
      <c r="D14" s="43">
        <f aca="true" t="shared" si="0" ref="D14:D19">SUM(B14+C14)</f>
        <v>0</v>
      </c>
      <c r="E14" s="59">
        <f>'Budget Activté Adulte'!C20</f>
        <v>0</v>
      </c>
      <c r="F14" s="58">
        <f>'Budget Activté Adulte'!B25</f>
        <v>0</v>
      </c>
      <c r="G14" s="59">
        <f>'Budget Activté Adulte'!C25</f>
        <v>0</v>
      </c>
      <c r="H14" s="58" t="e">
        <f>'Budget Activté Adulte'!#REF!</f>
        <v>#REF!</v>
      </c>
      <c r="I14" s="59" t="e">
        <f>'Budget Activté Adulte'!#REF!</f>
        <v>#REF!</v>
      </c>
      <c r="J14" s="58" t="e">
        <f>'Budget Activté Adulte'!#REF!</f>
        <v>#REF!</v>
      </c>
      <c r="K14" s="59" t="e">
        <f>'Budget Activté Adulte'!#REF!</f>
        <v>#REF!</v>
      </c>
      <c r="L14" s="58" t="e">
        <f aca="true" t="shared" si="1" ref="L14:L20">B14+C14+F14+H14+J14</f>
        <v>#REF!</v>
      </c>
      <c r="M14" s="59" t="e">
        <f aca="true" t="shared" si="2" ref="M14:M19">E14+G14+I14+K14</f>
        <v>#REF!</v>
      </c>
      <c r="N14" s="66">
        <f>'Budget Activté Adulte'!B32</f>
        <v>0</v>
      </c>
      <c r="O14" s="68">
        <f>'Budget Activté Adulte'!B33</f>
        <v>0</v>
      </c>
    </row>
    <row r="15" spans="1:15" ht="30" customHeight="1">
      <c r="A15" s="60" t="e">
        <f>#REF!</f>
        <v>#REF!</v>
      </c>
      <c r="B15" s="21"/>
      <c r="C15" s="2"/>
      <c r="D15" s="2"/>
      <c r="E15" s="1"/>
      <c r="F15" s="21"/>
      <c r="G15" s="1"/>
      <c r="H15" s="58" t="e">
        <f>#REF!</f>
        <v>#REF!</v>
      </c>
      <c r="I15" s="59" t="e">
        <f>#REF!</f>
        <v>#REF!</v>
      </c>
      <c r="J15" s="21"/>
      <c r="K15" s="1"/>
      <c r="L15" s="58" t="e">
        <f t="shared" si="1"/>
        <v>#REF!</v>
      </c>
      <c r="M15" s="59" t="e">
        <f t="shared" si="2"/>
        <v>#REF!</v>
      </c>
      <c r="N15" s="58" t="e">
        <f>#REF!</f>
        <v>#REF!</v>
      </c>
      <c r="O15" s="59" t="e">
        <f>#REF!</f>
        <v>#REF!</v>
      </c>
    </row>
    <row r="16" spans="1:15" ht="30" customHeight="1">
      <c r="A16" s="60" t="str">
        <f>'Budget Activité Pédiatrique'!$A$6:$C$6</f>
        <v>2- Activité Pédiatrique</v>
      </c>
      <c r="B16" s="58">
        <f>'Budget Activité Pédiatrique'!B13</f>
        <v>0</v>
      </c>
      <c r="C16" s="43">
        <f>'Budget Activité Pédiatrique'!B18</f>
        <v>0</v>
      </c>
      <c r="D16" s="43">
        <f t="shared" si="0"/>
        <v>0</v>
      </c>
      <c r="E16" s="59">
        <f>'Budget Activité Pédiatrique'!C18</f>
        <v>0</v>
      </c>
      <c r="F16" s="58">
        <f>'Budget Activité Pédiatrique'!B23</f>
        <v>0</v>
      </c>
      <c r="G16" s="59">
        <f>'Budget Activité Pédiatrique'!C23</f>
        <v>0</v>
      </c>
      <c r="H16" s="58" t="e">
        <f>'Budget Activité Pédiatrique'!#REF!</f>
        <v>#REF!</v>
      </c>
      <c r="I16" s="59" t="e">
        <f>'Budget Activité Pédiatrique'!#REF!</f>
        <v>#REF!</v>
      </c>
      <c r="J16" s="58" t="e">
        <f>'Budget Activité Pédiatrique'!#REF!</f>
        <v>#REF!</v>
      </c>
      <c r="K16" s="59" t="e">
        <f>'Budget Activité Pédiatrique'!#REF!</f>
        <v>#REF!</v>
      </c>
      <c r="L16" s="58" t="e">
        <f t="shared" si="1"/>
        <v>#REF!</v>
      </c>
      <c r="M16" s="59" t="e">
        <f t="shared" si="2"/>
        <v>#REF!</v>
      </c>
      <c r="N16" s="58">
        <f>'Budget Activité Pédiatrique'!B30</f>
        <v>0</v>
      </c>
      <c r="O16" s="59">
        <f>'Budget Activité Pédiatrique'!B31</f>
        <v>0</v>
      </c>
    </row>
    <row r="17" spans="1:15" ht="30" customHeight="1">
      <c r="A17" s="60" t="e">
        <f>#REF!</f>
        <v>#REF!</v>
      </c>
      <c r="B17" s="58" t="e">
        <f>#REF!</f>
        <v>#REF!</v>
      </c>
      <c r="C17" s="43" t="e">
        <f>#REF!</f>
        <v>#REF!</v>
      </c>
      <c r="D17" s="43" t="e">
        <f t="shared" si="0"/>
        <v>#REF!</v>
      </c>
      <c r="E17" s="59" t="e">
        <f>#REF!</f>
        <v>#REF!</v>
      </c>
      <c r="F17" s="58" t="e">
        <f>#REF!</f>
        <v>#REF!</v>
      </c>
      <c r="G17" s="59" t="e">
        <f>#REF!</f>
        <v>#REF!</v>
      </c>
      <c r="H17" s="58" t="e">
        <f>#REF!</f>
        <v>#REF!</v>
      </c>
      <c r="I17" s="59" t="e">
        <f>#REF!</f>
        <v>#REF!</v>
      </c>
      <c r="J17" s="58" t="e">
        <f>#REF!</f>
        <v>#REF!</v>
      </c>
      <c r="K17" s="59" t="e">
        <f>#REF!</f>
        <v>#REF!</v>
      </c>
      <c r="L17" s="58" t="e">
        <f t="shared" si="1"/>
        <v>#REF!</v>
      </c>
      <c r="M17" s="59" t="e">
        <f t="shared" si="2"/>
        <v>#REF!</v>
      </c>
      <c r="N17" s="58" t="e">
        <f>#REF!</f>
        <v>#REF!</v>
      </c>
      <c r="O17" s="59" t="e">
        <f>#REF!</f>
        <v>#REF!</v>
      </c>
    </row>
    <row r="18" spans="1:15" ht="30" customHeight="1">
      <c r="A18" s="60" t="e">
        <f>#REF!</f>
        <v>#REF!</v>
      </c>
      <c r="B18" s="58" t="e">
        <f>#REF!</f>
        <v>#REF!</v>
      </c>
      <c r="C18" s="43" t="e">
        <f>#REF!</f>
        <v>#REF!</v>
      </c>
      <c r="D18" s="43" t="e">
        <f t="shared" si="0"/>
        <v>#REF!</v>
      </c>
      <c r="E18" s="59" t="e">
        <f>#REF!</f>
        <v>#REF!</v>
      </c>
      <c r="F18" s="58" t="e">
        <f>#REF!</f>
        <v>#REF!</v>
      </c>
      <c r="G18" s="59" t="e">
        <f>#REF!</f>
        <v>#REF!</v>
      </c>
      <c r="H18" s="58" t="e">
        <f>#REF!</f>
        <v>#REF!</v>
      </c>
      <c r="I18" s="59" t="e">
        <f>#REF!</f>
        <v>#REF!</v>
      </c>
      <c r="J18" s="58" t="e">
        <f>#REF!</f>
        <v>#REF!</v>
      </c>
      <c r="K18" s="59" t="e">
        <f>#REF!</f>
        <v>#REF!</v>
      </c>
      <c r="L18" s="58" t="e">
        <f t="shared" si="1"/>
        <v>#REF!</v>
      </c>
      <c r="M18" s="59" t="e">
        <f t="shared" si="2"/>
        <v>#REF!</v>
      </c>
      <c r="N18" s="58" t="e">
        <f>#REF!</f>
        <v>#REF!</v>
      </c>
      <c r="O18" s="59" t="e">
        <f>#REF!</f>
        <v>#REF!</v>
      </c>
    </row>
    <row r="19" spans="1:15" ht="30" customHeight="1">
      <c r="A19" s="60" t="e">
        <f>#REF!</f>
        <v>#REF!</v>
      </c>
      <c r="B19" s="58" t="e">
        <f>#REF!</f>
        <v>#REF!</v>
      </c>
      <c r="C19" s="43" t="e">
        <f>#REF!</f>
        <v>#REF!</v>
      </c>
      <c r="D19" s="43" t="e">
        <f t="shared" si="0"/>
        <v>#REF!</v>
      </c>
      <c r="E19" s="59" t="e">
        <f>#REF!</f>
        <v>#REF!</v>
      </c>
      <c r="F19" s="58" t="e">
        <f>#REF!</f>
        <v>#REF!</v>
      </c>
      <c r="G19" s="59" t="e">
        <f>#REF!</f>
        <v>#REF!</v>
      </c>
      <c r="H19" s="58" t="e">
        <f>#REF!</f>
        <v>#REF!</v>
      </c>
      <c r="I19" s="59" t="e">
        <f>#REF!</f>
        <v>#REF!</v>
      </c>
      <c r="J19" s="58" t="e">
        <f>#REF!</f>
        <v>#REF!</v>
      </c>
      <c r="K19" s="59" t="e">
        <f>#REF!</f>
        <v>#REF!</v>
      </c>
      <c r="L19" s="58" t="e">
        <f t="shared" si="1"/>
        <v>#REF!</v>
      </c>
      <c r="M19" s="59" t="e">
        <f t="shared" si="2"/>
        <v>#REF!</v>
      </c>
      <c r="N19" s="58" t="e">
        <f>#REF!</f>
        <v>#REF!</v>
      </c>
      <c r="O19" s="59" t="e">
        <f>#REF!</f>
        <v>#REF!</v>
      </c>
    </row>
    <row r="20" spans="1:15" ht="24" customHeight="1" thickBot="1">
      <c r="A20" s="61" t="s">
        <v>14</v>
      </c>
      <c r="B20" s="62" t="e">
        <f aca="true" t="shared" si="3" ref="B20:K20">SUM(B14:B19)</f>
        <v>#REF!</v>
      </c>
      <c r="C20" s="63" t="e">
        <f t="shared" si="3"/>
        <v>#REF!</v>
      </c>
      <c r="D20" s="63" t="e">
        <f t="shared" si="3"/>
        <v>#REF!</v>
      </c>
      <c r="E20" s="64" t="e">
        <f t="shared" si="3"/>
        <v>#REF!</v>
      </c>
      <c r="F20" s="62" t="e">
        <f t="shared" si="3"/>
        <v>#REF!</v>
      </c>
      <c r="G20" s="64" t="e">
        <f t="shared" si="3"/>
        <v>#REF!</v>
      </c>
      <c r="H20" s="62" t="e">
        <f t="shared" si="3"/>
        <v>#REF!</v>
      </c>
      <c r="I20" s="64" t="e">
        <f t="shared" si="3"/>
        <v>#REF!</v>
      </c>
      <c r="J20" s="62" t="e">
        <f t="shared" si="3"/>
        <v>#REF!</v>
      </c>
      <c r="K20" s="64" t="e">
        <f t="shared" si="3"/>
        <v>#REF!</v>
      </c>
      <c r="L20" s="56" t="e">
        <f t="shared" si="1"/>
        <v>#REF!</v>
      </c>
      <c r="M20" s="64" t="e">
        <f>SUM(M14:M19)</f>
        <v>#REF!</v>
      </c>
      <c r="N20" s="62" t="e">
        <f>SUM(N14:N19)</f>
        <v>#REF!</v>
      </c>
      <c r="O20" s="64" t="e">
        <f>SUM(O14:O19)</f>
        <v>#REF!</v>
      </c>
    </row>
    <row r="21" ht="24" customHeight="1"/>
    <row r="22" ht="24" customHeight="1"/>
  </sheetData>
  <sheetProtection selectLockedCells="1"/>
  <protectedRanges>
    <protectedRange password="CA71" sqref="A20:O20" name="Plage7"/>
    <protectedRange password="CA71" sqref="M13 L14:M20" name="Plage6"/>
    <protectedRange password="CA71" sqref="B12:O13" name="Plage5"/>
    <protectedRange password="CA71" sqref="A3:A7" name="Plage3"/>
    <protectedRange password="CCA4" sqref="A2:F2" name="Plage4"/>
  </protectedRanges>
  <mergeCells count="14">
    <mergeCell ref="B6:E6"/>
    <mergeCell ref="A2:E2"/>
    <mergeCell ref="B3:E3"/>
    <mergeCell ref="G3:N5"/>
    <mergeCell ref="B4:E4"/>
    <mergeCell ref="B5:E5"/>
    <mergeCell ref="B7:E7"/>
    <mergeCell ref="G7:N7"/>
    <mergeCell ref="B12:E12"/>
    <mergeCell ref="F12:G12"/>
    <mergeCell ref="H12:I12"/>
    <mergeCell ref="J12:K12"/>
    <mergeCell ref="L12:M12"/>
    <mergeCell ref="N12:O12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Alexandra</cp:lastModifiedBy>
  <cp:lastPrinted>2014-07-04T07:27:36Z</cp:lastPrinted>
  <dcterms:created xsi:type="dcterms:W3CDTF">2008-09-18T20:34:16Z</dcterms:created>
  <dcterms:modified xsi:type="dcterms:W3CDTF">2014-07-08T08:21:39Z</dcterms:modified>
  <cp:category/>
  <cp:version/>
  <cp:contentType/>
  <cp:contentStatus/>
</cp:coreProperties>
</file>